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Project\Beaumonte - Sion\IGR\"/>
    </mc:Choice>
  </mc:AlternateContent>
  <xr:revisionPtr revIDLastSave="0" documentId="13_ncr:1_{6339E344-0185-40D7-8277-086F087103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nearby" sheetId="29" r:id="rId18"/>
  </sheets>
  <calcPr calcId="191029"/>
</workbook>
</file>

<file path=xl/calcChain.xml><?xml version="1.0" encoding="utf-8"?>
<calcChain xmlns="http://schemas.openxmlformats.org/spreadsheetml/2006/main">
  <c r="Q18" i="4" l="1"/>
  <c r="Q16" i="4"/>
  <c r="Q15" i="4"/>
  <c r="Q14" i="4"/>
  <c r="Q28" i="4"/>
  <c r="P28" i="4"/>
  <c r="J28" i="4"/>
  <c r="I28" i="4"/>
  <c r="E28" i="4"/>
  <c r="B28" i="4"/>
  <c r="C28" i="4" s="1"/>
  <c r="A28" i="4"/>
  <c r="P27" i="4"/>
  <c r="Q27" i="4" s="1"/>
  <c r="B27" i="4" s="1"/>
  <c r="J27" i="4"/>
  <c r="I27" i="4"/>
  <c r="E27" i="4"/>
  <c r="A27" i="4"/>
  <c r="P26" i="4"/>
  <c r="Q26" i="4" s="1"/>
  <c r="B26" i="4" s="1"/>
  <c r="J26" i="4"/>
  <c r="I26" i="4"/>
  <c r="E26" i="4"/>
  <c r="A26" i="4"/>
  <c r="P25" i="4"/>
  <c r="Q25" i="4" s="1"/>
  <c r="B25" i="4" s="1"/>
  <c r="J25" i="4"/>
  <c r="I25" i="4"/>
  <c r="E25" i="4"/>
  <c r="A25" i="4"/>
  <c r="P24" i="4"/>
  <c r="Q24" i="4" s="1"/>
  <c r="B24" i="4" s="1"/>
  <c r="J24" i="4"/>
  <c r="I24" i="4"/>
  <c r="E24" i="4"/>
  <c r="A24" i="4"/>
  <c r="P23" i="4"/>
  <c r="Q23" i="4" s="1"/>
  <c r="B23" i="4" s="1"/>
  <c r="J23" i="4"/>
  <c r="I23" i="4"/>
  <c r="E23" i="4"/>
  <c r="A23" i="4"/>
  <c r="P22" i="4"/>
  <c r="Q22" i="4" s="1"/>
  <c r="B22" i="4" s="1"/>
  <c r="J22" i="4"/>
  <c r="I22" i="4"/>
  <c r="E22" i="4"/>
  <c r="A22" i="4"/>
  <c r="P21" i="4"/>
  <c r="Q21" i="4" s="1"/>
  <c r="B21" i="4" s="1"/>
  <c r="J21" i="4"/>
  <c r="I21" i="4"/>
  <c r="E21" i="4"/>
  <c r="A21" i="4"/>
  <c r="P20" i="4"/>
  <c r="Q20" i="4" s="1"/>
  <c r="B20" i="4" s="1"/>
  <c r="J20" i="4"/>
  <c r="I20" i="4"/>
  <c r="E20" i="4"/>
  <c r="A20" i="4"/>
  <c r="P19" i="4"/>
  <c r="Q19" i="4" s="1"/>
  <c r="B19" i="4" s="1"/>
  <c r="J19" i="4"/>
  <c r="I19" i="4"/>
  <c r="E19" i="4"/>
  <c r="A19" i="4"/>
  <c r="P18" i="4"/>
  <c r="B18" i="4" s="1"/>
  <c r="J18" i="4"/>
  <c r="I18" i="4"/>
  <c r="E18" i="4"/>
  <c r="A18" i="4"/>
  <c r="P17" i="4"/>
  <c r="B17" i="4" s="1"/>
  <c r="J17" i="4"/>
  <c r="I17" i="4"/>
  <c r="E17" i="4"/>
  <c r="A17" i="4"/>
  <c r="P16" i="4"/>
  <c r="B16" i="4" s="1"/>
  <c r="J16" i="4"/>
  <c r="I16" i="4"/>
  <c r="E16" i="4"/>
  <c r="A16" i="4"/>
  <c r="C3" i="4"/>
  <c r="C4" i="4"/>
  <c r="C5" i="4"/>
  <c r="C6" i="4"/>
  <c r="C7" i="4"/>
  <c r="C8" i="4"/>
  <c r="C9" i="4"/>
  <c r="C10" i="4"/>
  <c r="C2" i="4"/>
  <c r="C23" i="4" l="1"/>
  <c r="F23" i="4"/>
  <c r="C27" i="4"/>
  <c r="F27" i="4"/>
  <c r="C19" i="4"/>
  <c r="F19" i="4"/>
  <c r="C16" i="4"/>
  <c r="F16" i="4"/>
  <c r="C20" i="4"/>
  <c r="F20" i="4"/>
  <c r="C24" i="4"/>
  <c r="F24" i="4"/>
  <c r="F17" i="4"/>
  <c r="C17" i="4"/>
  <c r="C21" i="4"/>
  <c r="F21" i="4"/>
  <c r="C25" i="4"/>
  <c r="F25" i="4"/>
  <c r="D28" i="4"/>
  <c r="H28" i="4" s="1"/>
  <c r="G28" i="4"/>
  <c r="F18" i="4"/>
  <c r="C18" i="4"/>
  <c r="C22" i="4"/>
  <c r="F22" i="4"/>
  <c r="C26" i="4"/>
  <c r="F26" i="4"/>
  <c r="F28" i="4"/>
  <c r="P12" i="4"/>
  <c r="P10" i="4"/>
  <c r="P9" i="4"/>
  <c r="P8" i="4"/>
  <c r="P7" i="4"/>
  <c r="P6" i="4"/>
  <c r="P5" i="4"/>
  <c r="P4" i="4"/>
  <c r="P3" i="4"/>
  <c r="P2" i="4"/>
  <c r="D22" i="4" l="1"/>
  <c r="H22" i="4" s="1"/>
  <c r="G22" i="4"/>
  <c r="D21" i="4"/>
  <c r="H21" i="4" s="1"/>
  <c r="G21" i="4"/>
  <c r="D24" i="4"/>
  <c r="H24" i="4" s="1"/>
  <c r="G24" i="4"/>
  <c r="G16" i="4"/>
  <c r="D16" i="4"/>
  <c r="H16" i="4" s="1"/>
  <c r="D27" i="4"/>
  <c r="H27" i="4" s="1"/>
  <c r="G27" i="4"/>
  <c r="D17" i="4"/>
  <c r="H17" i="4" s="1"/>
  <c r="G17" i="4"/>
  <c r="D18" i="4"/>
  <c r="H18" i="4" s="1"/>
  <c r="G18" i="4"/>
  <c r="D26" i="4"/>
  <c r="H26" i="4" s="1"/>
  <c r="G26" i="4"/>
  <c r="D25" i="4"/>
  <c r="H25" i="4" s="1"/>
  <c r="G25" i="4"/>
  <c r="D20" i="4"/>
  <c r="H20" i="4" s="1"/>
  <c r="G20" i="4"/>
  <c r="D19" i="4"/>
  <c r="H19" i="4" s="1"/>
  <c r="G19" i="4"/>
  <c r="D23" i="4"/>
  <c r="H23" i="4" s="1"/>
  <c r="G23" i="4"/>
  <c r="P13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<sst xmlns="http://schemas.openxmlformats.org/spreadsheetml/2006/main" count="24" uniqueCount="20">
  <si>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</si>
  <si>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</si>
  <si>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</si>
  <si>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</si>
  <si>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</si>
  <si>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</si>
  <si>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</si>
  <si>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</si>
  <si>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</si>
  <si>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</si>
  <si>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</si>
  <si>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</si>
  <si>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</si>
  <si>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28.03.2024</t>
  </si>
  <si>
    <t>01.03.2024</t>
  </si>
  <si>
    <t>10.02.2024</t>
  </si>
  <si>
    <t>14.03.24</t>
  </si>
  <si>
    <t>15.03.24</t>
  </si>
  <si>
    <t>20.03.2024</t>
  </si>
  <si>
    <t>22.02.2024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</si>
</sst>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535006</xdr:colOff>
      <xdr:row>33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21EC0-2E68-4D57-8D9E-78A808A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07806" cy="60206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141EB-5D6E-49F5-9589-35214CB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FFECF-0D83-4CA1-B6B3-D935468BC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695A65-ED47-4C6D-9CBF-BEB3BA31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B7E01-B593-4D02-881A-D2D5BE95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C7927-FED5-449B-B901-04614A4EA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74C4AE-4EA0-4BE7-9FDD-F18C81ED3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CB7D4-22CA-49BA-A779-386B6E1F4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573111</xdr:colOff>
      <xdr:row>34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E9C26-4967-4AC3-9021-2CE56889A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1545911" cy="60968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19</xdr:col>
      <xdr:colOff>401637</xdr:colOff>
      <xdr:row>70</xdr:row>
      <xdr:rowOff>153352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DE8436-0A8D-4AB9-B8BD-D14D7B8F6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667500"/>
          <a:ext cx="11374437" cy="68208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19</xdr:col>
      <xdr:colOff>506427</xdr:colOff>
      <xdr:row>108</xdr:row>
      <xdr:rowOff>124773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FD4E45-E199-4B25-A43C-D6CBECE5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3906500"/>
          <a:ext cx="11479227" cy="679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19</xdr:col>
      <xdr:colOff>401637</xdr:colOff>
      <xdr:row>143</xdr:row>
      <xdr:rowOff>48482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A25130-7EF0-4607-9832-F81380DC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21145500"/>
          <a:ext cx="11374437" cy="6144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20</xdr:col>
      <xdr:colOff>20669</xdr:colOff>
      <xdr:row>176</xdr:row>
      <xdr:rowOff>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B79DCE-0F91-4909-ABF2-3EC1F1FF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7622500"/>
          <a:ext cx="11603069" cy="5906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344479</xdr:colOff>
      <xdr:row>37</xdr:row>
      <xdr:rowOff>10351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A6ECC-896D-4A7A-9BD7-E66F00F3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317279" cy="5915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525480</xdr:colOff>
      <xdr:row>32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B3DF8-50C5-4BE6-9C6D-2E2FA3C71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98280" cy="6039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439743</xdr:colOff>
      <xdr:row>34</xdr:row>
      <xdr:rowOff>105621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8E4E2-95CD-4745-938F-C150B4B1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12543" cy="6058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525480</xdr:colOff>
      <xdr:row>38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E0A2B-343E-4F76-8960-4CD8BBDF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98280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39722</xdr:colOff>
      <xdr:row>30</xdr:row>
      <xdr:rowOff>153219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DC337-2C0D-4BC2-9C4D-D9241A4E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622122" cy="58682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392111</xdr:colOff>
      <xdr:row>32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0B7FD-7560-43C6-A092-E7A09ED47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64911" cy="5925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20669</xdr:colOff>
      <xdr:row>31</xdr:row>
      <xdr:rowOff>181798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A0552-466D-4793-868B-CA06DAB8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03069" cy="58967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7F8134-CF09-4056-BABD-19F5851E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4" sqref="Q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980</v>
      </c>
      <c r="C2" s="4">
        <f>B2*1.1</f>
        <v>1078</v>
      </c>
      <c r="D2" s="4">
        <f t="shared" ref="D2:D13" si="2">C2*1.2</f>
        <v>1293.5999999999999</v>
      </c>
      <c r="E2" s="5">
        <f t="shared" ref="E2:E13" si="3">R2</f>
        <v>38500000</v>
      </c>
      <c r="F2" s="9">
        <f t="shared" ref="F2:F13" si="4">ROUND((E2/B2),0)</f>
        <v>39286</v>
      </c>
      <c r="G2" s="9">
        <f t="shared" ref="G2:G13" si="5">ROUND((E2/C2),0)</f>
        <v>35714</v>
      </c>
      <c r="H2" s="9">
        <f t="shared" ref="H2:H13" si="6">ROUND((E2/D2),0)</f>
        <v>29762</v>
      </c>
      <c r="I2" s="4" t="e">
        <f>#REF!</f>
        <v>#REF!</v>
      </c>
      <c r="J2" s="4">
        <f t="shared" ref="J2:J13" si="7">S2</f>
        <v>10</v>
      </c>
      <c r="O2">
        <v>0</v>
      </c>
      <c r="P2">
        <f t="shared" ref="P2:P12" si="8">O2/1.2</f>
        <v>0</v>
      </c>
      <c r="Q2">
        <v>980</v>
      </c>
      <c r="R2" s="2">
        <v>38500000</v>
      </c>
      <c r="S2" s="7">
        <v>10</v>
      </c>
      <c r="T2" s="7"/>
    </row>
    <row r="3" spans="1:20" x14ac:dyDescent="0.25">
      <c r="A3" s="4">
        <f t="shared" si="0"/>
        <v>0</v>
      </c>
      <c r="B3" s="4">
        <f t="shared" si="1"/>
        <v>1335</v>
      </c>
      <c r="C3" s="4">
        <f t="shared" ref="C3:C28" si="9">B3*1.1</f>
        <v>1468.5000000000002</v>
      </c>
      <c r="D3" s="4">
        <f t="shared" si="2"/>
        <v>1762.2000000000003</v>
      </c>
      <c r="E3" s="11">
        <f t="shared" si="3"/>
        <v>57000000</v>
      </c>
      <c r="F3" s="9">
        <f t="shared" si="4"/>
        <v>42697</v>
      </c>
      <c r="G3" s="9">
        <f t="shared" si="5"/>
        <v>38815</v>
      </c>
      <c r="H3" s="9">
        <f t="shared" si="6"/>
        <v>32346</v>
      </c>
      <c r="I3" s="4" t="e">
        <f>#REF!</f>
        <v>#REF!</v>
      </c>
      <c r="J3" s="4">
        <f t="shared" si="7"/>
        <v>5</v>
      </c>
      <c r="O3">
        <v>0</v>
      </c>
      <c r="P3">
        <f t="shared" si="8"/>
        <v>0</v>
      </c>
      <c r="Q3">
        <v>1335</v>
      </c>
      <c r="R3" s="2">
        <v>57000000</v>
      </c>
      <c r="S3" s="7">
        <v>5</v>
      </c>
      <c r="T3" s="7"/>
    </row>
    <row r="4" spans="1:20" x14ac:dyDescent="0.25">
      <c r="A4" s="4">
        <f t="shared" si="0"/>
        <v>0</v>
      </c>
      <c r="B4" s="4">
        <f t="shared" si="1"/>
        <v>882</v>
      </c>
      <c r="C4" s="4">
        <f t="shared" si="9"/>
        <v>970.2</v>
      </c>
      <c r="D4" s="4">
        <f t="shared" si="2"/>
        <v>1164.24</v>
      </c>
      <c r="E4" s="11">
        <f t="shared" si="3"/>
        <v>35000000</v>
      </c>
      <c r="F4" s="9">
        <f t="shared" si="4"/>
        <v>39683</v>
      </c>
      <c r="G4" s="9">
        <f t="shared" si="5"/>
        <v>36075</v>
      </c>
      <c r="H4" s="9">
        <f t="shared" si="6"/>
        <v>30063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882</v>
      </c>
      <c r="R4" s="2">
        <v>35000000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1195</v>
      </c>
      <c r="C5" s="4">
        <f t="shared" si="9"/>
        <v>1314.5</v>
      </c>
      <c r="D5" s="4">
        <f t="shared" si="2"/>
        <v>1577.3999999999999</v>
      </c>
      <c r="E5" s="11">
        <f t="shared" si="3"/>
        <v>45000000</v>
      </c>
      <c r="F5" s="9">
        <f t="shared" si="4"/>
        <v>37657</v>
      </c>
      <c r="G5" s="9">
        <f t="shared" si="5"/>
        <v>34234</v>
      </c>
      <c r="H5" s="9">
        <f t="shared" si="6"/>
        <v>28528</v>
      </c>
      <c r="I5" s="4" t="e">
        <f>#REF!</f>
        <v>#REF!</v>
      </c>
      <c r="J5" s="4">
        <f t="shared" si="7"/>
        <v>28</v>
      </c>
      <c r="O5">
        <v>0</v>
      </c>
      <c r="P5">
        <f t="shared" si="8"/>
        <v>0</v>
      </c>
      <c r="Q5">
        <v>1195</v>
      </c>
      <c r="R5" s="2">
        <v>45000000</v>
      </c>
      <c r="S5" s="7">
        <v>28</v>
      </c>
      <c r="T5" s="7"/>
    </row>
    <row r="6" spans="1:20" x14ac:dyDescent="0.25">
      <c r="A6" s="4">
        <f t="shared" si="0"/>
        <v>0</v>
      </c>
      <c r="B6" s="4">
        <f t="shared" si="1"/>
        <v>2077</v>
      </c>
      <c r="C6" s="4">
        <f t="shared" si="9"/>
        <v>2284.7000000000003</v>
      </c>
      <c r="D6" s="4">
        <f t="shared" si="2"/>
        <v>2741.6400000000003</v>
      </c>
      <c r="E6" s="11">
        <f t="shared" si="3"/>
        <v>79900000</v>
      </c>
      <c r="F6" s="9">
        <f t="shared" si="4"/>
        <v>38469</v>
      </c>
      <c r="G6" s="9">
        <f t="shared" si="5"/>
        <v>34972</v>
      </c>
      <c r="H6" s="9">
        <f t="shared" si="6"/>
        <v>29143</v>
      </c>
      <c r="I6" s="4" t="e">
        <f>#REF!</f>
        <v>#REF!</v>
      </c>
      <c r="J6" s="4">
        <f t="shared" si="7"/>
        <v>38</v>
      </c>
      <c r="O6">
        <v>0</v>
      </c>
      <c r="P6">
        <f t="shared" si="8"/>
        <v>0</v>
      </c>
      <c r="Q6">
        <v>2077</v>
      </c>
      <c r="R6" s="2">
        <v>79900000</v>
      </c>
      <c r="S6" s="7">
        <v>38</v>
      </c>
      <c r="T6" s="7"/>
    </row>
    <row r="7" spans="1:20" x14ac:dyDescent="0.25">
      <c r="A7" s="4">
        <f t="shared" si="0"/>
        <v>0</v>
      </c>
      <c r="B7" s="4">
        <f t="shared" si="1"/>
        <v>970</v>
      </c>
      <c r="C7" s="4">
        <f t="shared" si="9"/>
        <v>1067</v>
      </c>
      <c r="D7" s="4">
        <f t="shared" si="2"/>
        <v>1280.3999999999999</v>
      </c>
      <c r="E7" s="11">
        <f t="shared" si="3"/>
        <v>37500000</v>
      </c>
      <c r="F7" s="9">
        <f t="shared" si="4"/>
        <v>38660</v>
      </c>
      <c r="G7" s="9">
        <f t="shared" si="5"/>
        <v>35145</v>
      </c>
      <c r="H7" s="9">
        <f t="shared" si="6"/>
        <v>29288</v>
      </c>
      <c r="I7" s="4" t="e">
        <f>#REF!</f>
        <v>#REF!</v>
      </c>
      <c r="J7" s="4">
        <f t="shared" si="7"/>
        <v>10</v>
      </c>
      <c r="O7">
        <v>0</v>
      </c>
      <c r="P7">
        <f t="shared" si="8"/>
        <v>0</v>
      </c>
      <c r="Q7">
        <v>970</v>
      </c>
      <c r="R7" s="2">
        <v>37500000</v>
      </c>
      <c r="S7" s="7">
        <v>10</v>
      </c>
      <c r="T7" s="7"/>
    </row>
    <row r="8" spans="1:20" x14ac:dyDescent="0.25">
      <c r="A8" s="4">
        <f t="shared" si="0"/>
        <v>0</v>
      </c>
      <c r="B8" s="4">
        <f t="shared" si="1"/>
        <v>1273</v>
      </c>
      <c r="C8" s="4">
        <f t="shared" si="9"/>
        <v>1400.3000000000002</v>
      </c>
      <c r="D8" s="4">
        <f t="shared" si="2"/>
        <v>1680.3600000000001</v>
      </c>
      <c r="E8" s="11">
        <f t="shared" si="3"/>
        <v>56000000</v>
      </c>
      <c r="F8" s="9">
        <f t="shared" si="4"/>
        <v>43991</v>
      </c>
      <c r="G8" s="9">
        <f t="shared" si="5"/>
        <v>39991</v>
      </c>
      <c r="H8" s="9">
        <f t="shared" si="6"/>
        <v>33326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1273</v>
      </c>
      <c r="R8" s="2">
        <v>56000000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1976</v>
      </c>
      <c r="C9" s="4">
        <f t="shared" si="9"/>
        <v>2173.6000000000004</v>
      </c>
      <c r="D9" s="4">
        <f t="shared" si="2"/>
        <v>2608.3200000000002</v>
      </c>
      <c r="E9" s="11">
        <f t="shared" si="3"/>
        <v>97500000</v>
      </c>
      <c r="F9" s="9">
        <f t="shared" si="4"/>
        <v>49342</v>
      </c>
      <c r="G9" s="9">
        <f t="shared" si="5"/>
        <v>44856</v>
      </c>
      <c r="H9" s="9">
        <f t="shared" si="6"/>
        <v>37380</v>
      </c>
      <c r="I9" s="4" t="e">
        <f>#REF!</f>
        <v>#REF!</v>
      </c>
      <c r="J9" s="4">
        <f t="shared" si="7"/>
        <v>21</v>
      </c>
      <c r="O9">
        <v>0</v>
      </c>
      <c r="P9">
        <f t="shared" si="8"/>
        <v>0</v>
      </c>
      <c r="Q9">
        <v>1976</v>
      </c>
      <c r="R9" s="2">
        <v>97500000</v>
      </c>
      <c r="S9" s="7">
        <v>21</v>
      </c>
      <c r="T9" s="7"/>
    </row>
    <row r="10" spans="1:20" x14ac:dyDescent="0.25">
      <c r="A10" s="4">
        <f t="shared" si="0"/>
        <v>0</v>
      </c>
      <c r="B10" s="4">
        <f t="shared" si="1"/>
        <v>1210</v>
      </c>
      <c r="C10" s="4">
        <f t="shared" si="9"/>
        <v>1331</v>
      </c>
      <c r="D10" s="4">
        <f t="shared" si="2"/>
        <v>1597.2</v>
      </c>
      <c r="E10" s="11">
        <f t="shared" si="3"/>
        <v>52600000</v>
      </c>
      <c r="F10" s="9">
        <f t="shared" si="4"/>
        <v>43471</v>
      </c>
      <c r="G10" s="9">
        <f t="shared" si="5"/>
        <v>39519</v>
      </c>
      <c r="H10" s="9">
        <f t="shared" si="6"/>
        <v>32933</v>
      </c>
      <c r="I10" s="4" t="e">
        <f>#REF!</f>
        <v>#REF!</v>
      </c>
      <c r="J10" s="4">
        <f t="shared" si="7"/>
        <v>25</v>
      </c>
      <c r="O10">
        <v>0</v>
      </c>
      <c r="P10">
        <f t="shared" si="8"/>
        <v>0</v>
      </c>
      <c r="Q10">
        <v>1210</v>
      </c>
      <c r="R10" s="2">
        <v>52600000</v>
      </c>
      <c r="S10" s="7">
        <v>25</v>
      </c>
      <c r="T10" s="7"/>
    </row>
    <row r="11" spans="1:20" x14ac:dyDescent="0.25">
      <c r="A11" s="4">
        <f t="shared" si="0"/>
        <v>0</v>
      </c>
      <c r="B11" s="4">
        <f t="shared" si="1"/>
        <v>937</v>
      </c>
      <c r="C11" s="4">
        <f t="shared" si="9"/>
        <v>1030.7</v>
      </c>
      <c r="D11" s="4">
        <f t="shared" si="2"/>
        <v>1236.8399999999999</v>
      </c>
      <c r="E11" s="11">
        <f t="shared" si="3"/>
        <v>45000000</v>
      </c>
      <c r="F11" s="9">
        <f t="shared" si="4"/>
        <v>48026</v>
      </c>
      <c r="G11" s="9">
        <f t="shared" si="5"/>
        <v>43660</v>
      </c>
      <c r="H11" s="9">
        <f t="shared" si="6"/>
        <v>36383</v>
      </c>
      <c r="I11" s="4" t="e">
        <f>#REF!</f>
        <v>#REF!</v>
      </c>
      <c r="J11" s="4">
        <f t="shared" si="7"/>
        <v>18</v>
      </c>
      <c r="O11">
        <v>0</v>
      </c>
      <c r="P11">
        <v>1009</v>
      </c>
      <c r="Q11">
        <v>937</v>
      </c>
      <c r="R11" s="2">
        <v>45000000</v>
      </c>
      <c r="S11" s="7">
        <v>18</v>
      </c>
      <c r="T11" s="7" t="s">
        <v>13</v>
      </c>
    </row>
    <row r="12" spans="1:20" x14ac:dyDescent="0.25">
      <c r="A12" s="4">
        <f t="shared" si="0"/>
        <v>0</v>
      </c>
      <c r="B12" s="4">
        <f t="shared" si="1"/>
        <v>937</v>
      </c>
      <c r="C12" s="4">
        <f t="shared" si="9"/>
        <v>1030.7</v>
      </c>
      <c r="D12" s="4">
        <f t="shared" si="2"/>
        <v>1236.8399999999999</v>
      </c>
      <c r="E12" s="11">
        <f t="shared" si="3"/>
        <v>29700000</v>
      </c>
      <c r="F12" s="9">
        <f t="shared" si="4"/>
        <v>31697</v>
      </c>
      <c r="G12" s="9">
        <f t="shared" si="5"/>
        <v>28815</v>
      </c>
      <c r="H12" s="9">
        <f t="shared" si="6"/>
        <v>24013</v>
      </c>
      <c r="I12" s="4" t="e">
        <f>#REF!</f>
        <v>#REF!</v>
      </c>
      <c r="J12" s="4">
        <f t="shared" si="7"/>
        <v>23</v>
      </c>
      <c r="O12">
        <v>0</v>
      </c>
      <c r="P12">
        <f t="shared" si="8"/>
        <v>0</v>
      </c>
      <c r="Q12">
        <v>937</v>
      </c>
      <c r="R12" s="2">
        <v>29700000</v>
      </c>
      <c r="S12" s="7">
        <v>23</v>
      </c>
      <c r="T12" s="7" t="s">
        <v>14</v>
      </c>
    </row>
    <row r="13" spans="1:20" x14ac:dyDescent="0.25">
      <c r="A13" s="4">
        <f t="shared" si="0"/>
        <v>0</v>
      </c>
      <c r="B13" s="4">
        <f t="shared" si="1"/>
        <v>1357</v>
      </c>
      <c r="C13" s="4">
        <f t="shared" si="9"/>
        <v>1492.7</v>
      </c>
      <c r="D13" s="4">
        <f t="shared" si="2"/>
        <v>1791.24</v>
      </c>
      <c r="E13" s="11">
        <f t="shared" si="3"/>
        <v>53100000</v>
      </c>
      <c r="F13" s="9">
        <f t="shared" si="4"/>
        <v>39130</v>
      </c>
      <c r="G13" s="9">
        <f t="shared" si="5"/>
        <v>35573</v>
      </c>
      <c r="H13" s="9">
        <f t="shared" si="6"/>
        <v>29644</v>
      </c>
      <c r="I13" s="4" t="e">
        <f>#REF!</f>
        <v>#REF!</v>
      </c>
      <c r="J13" s="4">
        <f t="shared" si="7"/>
        <v>17</v>
      </c>
      <c r="O13">
        <v>0</v>
      </c>
      <c r="P13">
        <f t="shared" ref="P13" si="10">O13/1.2</f>
        <v>0</v>
      </c>
      <c r="Q13">
        <v>1357</v>
      </c>
      <c r="R13" s="2">
        <v>53100000</v>
      </c>
      <c r="S13" s="7">
        <v>17</v>
      </c>
      <c r="T13" s="7" t="s">
        <v>15</v>
      </c>
    </row>
    <row r="14" spans="1:20" x14ac:dyDescent="0.25">
      <c r="A14" s="4">
        <f t="shared" si="0"/>
        <v>0</v>
      </c>
      <c r="B14" s="4">
        <f t="shared" si="1"/>
        <v>1512.12</v>
      </c>
      <c r="C14" s="4">
        <f t="shared" si="9"/>
        <v>1663.3320000000001</v>
      </c>
      <c r="D14" s="4">
        <f t="shared" ref="D14:D15" si="11">C14*1.2</f>
        <v>1995.9983999999999</v>
      </c>
      <c r="E14" s="11">
        <f t="shared" ref="E14:E15" si="12">R14</f>
        <v>59729135</v>
      </c>
      <c r="F14" s="9">
        <f t="shared" ref="F14:F15" si="13">ROUND((E14/B14),0)</f>
        <v>39500</v>
      </c>
      <c r="G14" s="9">
        <f t="shared" ref="G14:G15" si="14">ROUND((E14/C14),0)</f>
        <v>35909</v>
      </c>
      <c r="H14" s="9">
        <f t="shared" ref="H14:H15" si="15">ROUND((E14/D14),0)</f>
        <v>29924</v>
      </c>
      <c r="I14" s="4" t="e">
        <f>#REF!</f>
        <v>#REF!</v>
      </c>
      <c r="J14" s="4">
        <f t="shared" ref="J14:J15" si="16">S14</f>
        <v>35</v>
      </c>
      <c r="O14">
        <v>0</v>
      </c>
      <c r="P14">
        <f t="shared" ref="P14:P15" si="17">O14/1.2</f>
        <v>0</v>
      </c>
      <c r="Q14">
        <f>1412.34+99.78</f>
        <v>1512.12</v>
      </c>
      <c r="R14" s="2">
        <v>59729135</v>
      </c>
      <c r="S14" s="7">
        <v>35</v>
      </c>
      <c r="T14" s="7" t="s">
        <v>16</v>
      </c>
    </row>
    <row r="15" spans="1:20" x14ac:dyDescent="0.25">
      <c r="A15" s="4">
        <f t="shared" si="0"/>
        <v>0</v>
      </c>
      <c r="B15" s="4">
        <f t="shared" si="1"/>
        <v>1195.8800000000001</v>
      </c>
      <c r="C15" s="4">
        <f t="shared" si="9"/>
        <v>1315.4680000000003</v>
      </c>
      <c r="D15" s="4">
        <f t="shared" si="11"/>
        <v>1578.5616000000002</v>
      </c>
      <c r="E15" s="11">
        <f t="shared" si="12"/>
        <v>42893130</v>
      </c>
      <c r="F15" s="9">
        <f t="shared" si="13"/>
        <v>35867</v>
      </c>
      <c r="G15" s="9">
        <f t="shared" si="14"/>
        <v>32607</v>
      </c>
      <c r="H15" s="9">
        <f t="shared" si="15"/>
        <v>27172</v>
      </c>
      <c r="I15" s="4" t="e">
        <f>#REF!</f>
        <v>#REF!</v>
      </c>
      <c r="J15" s="4">
        <f t="shared" si="16"/>
        <v>21</v>
      </c>
      <c r="O15">
        <v>0</v>
      </c>
      <c r="P15">
        <f t="shared" si="17"/>
        <v>0</v>
      </c>
      <c r="Q15">
        <f>1103.63+92.25</f>
        <v>1195.8800000000001</v>
      </c>
      <c r="R15" s="2">
        <v>42893130</v>
      </c>
      <c r="S15" s="7">
        <v>21</v>
      </c>
      <c r="T15" s="7" t="s">
        <v>17</v>
      </c>
    </row>
    <row r="16" spans="1:20" x14ac:dyDescent="0.25">
      <c r="A16" s="4">
        <f t="shared" ref="A16:A28" si="18">N16</f>
        <v>0</v>
      </c>
      <c r="B16" s="4">
        <f t="shared" ref="B16:B28" si="19">Q16</f>
        <v>1511.27</v>
      </c>
      <c r="C16" s="4">
        <f t="shared" si="9"/>
        <v>1662.3970000000002</v>
      </c>
      <c r="D16" s="4">
        <f t="shared" ref="D16:D28" si="20">C16*1.2</f>
        <v>1994.8764000000001</v>
      </c>
      <c r="E16" s="11">
        <f t="shared" ref="E16:E28" si="21">R16</f>
        <v>59695165</v>
      </c>
      <c r="F16" s="9">
        <f t="shared" ref="F16:F28" si="22">ROUND((E16/B16),0)</f>
        <v>39500</v>
      </c>
      <c r="G16" s="9">
        <f t="shared" ref="G16:G28" si="23">ROUND((E16/C16),0)</f>
        <v>35909</v>
      </c>
      <c r="H16" s="9">
        <f t="shared" ref="H16:H28" si="24">ROUND((E16/D16),0)</f>
        <v>29924</v>
      </c>
      <c r="I16" s="4" t="e">
        <f>#REF!</f>
        <v>#REF!</v>
      </c>
      <c r="J16" s="4">
        <f t="shared" ref="J16:J28" si="25">S16</f>
        <v>26</v>
      </c>
      <c r="O16">
        <v>0</v>
      </c>
      <c r="P16">
        <f t="shared" ref="P16:P28" si="26">O16/1.2</f>
        <v>0</v>
      </c>
      <c r="Q16">
        <f>1408.9+102.37</f>
        <v>1511.27</v>
      </c>
      <c r="R16" s="2">
        <v>59695165</v>
      </c>
      <c r="S16" s="7">
        <v>26</v>
      </c>
      <c r="T16" s="7" t="s">
        <v>16</v>
      </c>
    </row>
    <row r="17" spans="1:24" x14ac:dyDescent="0.25">
      <c r="A17" s="4">
        <f t="shared" si="18"/>
        <v>0</v>
      </c>
      <c r="B17" s="4">
        <f t="shared" si="19"/>
        <v>1275.5</v>
      </c>
      <c r="C17" s="4">
        <f t="shared" si="9"/>
        <v>1403.0500000000002</v>
      </c>
      <c r="D17" s="4">
        <f t="shared" si="20"/>
        <v>1683.66</v>
      </c>
      <c r="E17" s="11">
        <f t="shared" si="21"/>
        <v>46500000</v>
      </c>
      <c r="F17" s="9">
        <f t="shared" si="22"/>
        <v>36456</v>
      </c>
      <c r="G17" s="9">
        <f t="shared" si="23"/>
        <v>33142</v>
      </c>
      <c r="H17" s="9">
        <f t="shared" si="24"/>
        <v>27618</v>
      </c>
      <c r="I17" s="4" t="e">
        <f>#REF!</f>
        <v>#REF!</v>
      </c>
      <c r="J17" s="4">
        <f t="shared" si="25"/>
        <v>1</v>
      </c>
      <c r="O17">
        <v>0</v>
      </c>
      <c r="P17">
        <f t="shared" si="26"/>
        <v>0</v>
      </c>
      <c r="Q17">
        <v>1275.5</v>
      </c>
      <c r="R17" s="2">
        <v>46500000</v>
      </c>
      <c r="S17" s="7">
        <v>1</v>
      </c>
      <c r="T17" s="7" t="s">
        <v>18</v>
      </c>
    </row>
    <row r="18" spans="1:24" x14ac:dyDescent="0.25">
      <c r="A18" s="4">
        <f t="shared" si="18"/>
        <v>0</v>
      </c>
      <c r="B18" s="4">
        <f t="shared" si="19"/>
        <v>1195.8800000000001</v>
      </c>
      <c r="C18" s="4">
        <f t="shared" si="9"/>
        <v>1315.4680000000003</v>
      </c>
      <c r="D18" s="4">
        <f t="shared" si="20"/>
        <v>1578.5616000000002</v>
      </c>
      <c r="E18" s="11">
        <f t="shared" si="21"/>
        <v>43769208</v>
      </c>
      <c r="F18" s="9">
        <f t="shared" si="22"/>
        <v>36600</v>
      </c>
      <c r="G18" s="9">
        <f t="shared" si="23"/>
        <v>33273</v>
      </c>
      <c r="H18" s="9">
        <f t="shared" si="24"/>
        <v>27727</v>
      </c>
      <c r="I18" s="4" t="e">
        <f>#REF!</f>
        <v>#REF!</v>
      </c>
      <c r="J18" s="4">
        <f t="shared" si="25"/>
        <v>18</v>
      </c>
      <c r="O18">
        <v>0</v>
      </c>
      <c r="P18">
        <f t="shared" si="26"/>
        <v>0</v>
      </c>
      <c r="Q18">
        <f>1103.63+92.25</f>
        <v>1195.8800000000001</v>
      </c>
      <c r="R18" s="2">
        <v>43769208</v>
      </c>
      <c r="S18" s="7">
        <v>18</v>
      </c>
      <c r="T18" s="7" t="s">
        <v>19</v>
      </c>
    </row>
    <row r="19" spans="1:24" x14ac:dyDescent="0.25">
      <c r="A19" s="4">
        <f t="shared" si="18"/>
        <v>0</v>
      </c>
      <c r="B19" s="4">
        <f t="shared" si="19"/>
        <v>0</v>
      </c>
      <c r="C19" s="4">
        <f t="shared" si="9"/>
        <v>0</v>
      </c>
      <c r="D19" s="4">
        <f t="shared" si="20"/>
        <v>0</v>
      </c>
      <c r="E19" s="5">
        <f t="shared" si="21"/>
        <v>0</v>
      </c>
      <c r="F19" s="9" t="e">
        <f t="shared" si="22"/>
        <v>#DIV/0!</v>
      </c>
      <c r="G19" s="4" t="e">
        <f t="shared" si="23"/>
        <v>#DIV/0!</v>
      </c>
      <c r="H19" s="4" t="e">
        <f t="shared" si="24"/>
        <v>#DIV/0!</v>
      </c>
      <c r="I19" s="4" t="e">
        <f>#REF!</f>
        <v>#REF!</v>
      </c>
      <c r="J19" s="4">
        <f t="shared" si="25"/>
        <v>0</v>
      </c>
      <c r="O19">
        <v>0</v>
      </c>
      <c r="P19">
        <f t="shared" si="26"/>
        <v>0</v>
      </c>
      <c r="Q19">
        <f t="shared" ref="Q19:Q28" si="27">P19/1.2</f>
        <v>0</v>
      </c>
      <c r="R19" s="2">
        <v>0</v>
      </c>
      <c r="S19" s="7"/>
      <c r="T19" s="7"/>
    </row>
    <row r="20" spans="1:24" x14ac:dyDescent="0.25">
      <c r="A20" s="4">
        <f t="shared" si="18"/>
        <v>0</v>
      </c>
      <c r="B20" s="4">
        <f t="shared" si="19"/>
        <v>0</v>
      </c>
      <c r="C20" s="4">
        <f t="shared" si="9"/>
        <v>0</v>
      </c>
      <c r="D20" s="4">
        <f t="shared" si="20"/>
        <v>0</v>
      </c>
      <c r="E20" s="5">
        <f t="shared" si="21"/>
        <v>0</v>
      </c>
      <c r="F20" s="9" t="e">
        <f t="shared" si="22"/>
        <v>#DIV/0!</v>
      </c>
      <c r="G20" s="4" t="e">
        <f t="shared" si="23"/>
        <v>#DIV/0!</v>
      </c>
      <c r="H20" s="4" t="e">
        <f t="shared" si="24"/>
        <v>#DIV/0!</v>
      </c>
      <c r="I20" s="4" t="e">
        <f>#REF!</f>
        <v>#REF!</v>
      </c>
      <c r="J20" s="4">
        <f t="shared" si="25"/>
        <v>0</v>
      </c>
      <c r="O20">
        <v>0</v>
      </c>
      <c r="P20">
        <f t="shared" si="26"/>
        <v>0</v>
      </c>
      <c r="Q20">
        <f t="shared" si="27"/>
        <v>0</v>
      </c>
      <c r="R20" s="2">
        <v>0</v>
      </c>
      <c r="S20" s="7"/>
      <c r="T20" s="7"/>
    </row>
    <row r="21" spans="1:24" x14ac:dyDescent="0.25">
      <c r="A21" s="4">
        <f t="shared" si="18"/>
        <v>0</v>
      </c>
      <c r="B21" s="4">
        <f t="shared" si="19"/>
        <v>0</v>
      </c>
      <c r="C21" s="4">
        <f t="shared" si="9"/>
        <v>0</v>
      </c>
      <c r="D21" s="4">
        <f t="shared" si="20"/>
        <v>0</v>
      </c>
      <c r="E21" s="5">
        <f t="shared" si="21"/>
        <v>0</v>
      </c>
      <c r="F21" s="9" t="e">
        <f t="shared" si="22"/>
        <v>#DIV/0!</v>
      </c>
      <c r="G21" s="4" t="e">
        <f t="shared" si="23"/>
        <v>#DIV/0!</v>
      </c>
      <c r="H21" s="4" t="e">
        <f t="shared" si="24"/>
        <v>#DIV/0!</v>
      </c>
      <c r="I21" s="4" t="e">
        <f>#REF!</f>
        <v>#REF!</v>
      </c>
      <c r="J21" s="4">
        <f t="shared" si="25"/>
        <v>0</v>
      </c>
      <c r="O21">
        <v>0</v>
      </c>
      <c r="P21">
        <f t="shared" si="26"/>
        <v>0</v>
      </c>
      <c r="Q21">
        <f t="shared" si="27"/>
        <v>0</v>
      </c>
      <c r="R21" s="2">
        <v>0</v>
      </c>
      <c r="S21" s="7"/>
      <c r="T21" s="7"/>
    </row>
    <row r="22" spans="1:24" x14ac:dyDescent="0.25">
      <c r="A22" s="4">
        <f t="shared" si="18"/>
        <v>0</v>
      </c>
      <c r="B22" s="4">
        <f t="shared" si="19"/>
        <v>0</v>
      </c>
      <c r="C22" s="4">
        <f t="shared" si="9"/>
        <v>0</v>
      </c>
      <c r="D22" s="4">
        <f t="shared" si="20"/>
        <v>0</v>
      </c>
      <c r="E22" s="5">
        <f t="shared" si="21"/>
        <v>0</v>
      </c>
      <c r="F22" s="9" t="e">
        <f t="shared" si="22"/>
        <v>#DIV/0!</v>
      </c>
      <c r="G22" s="4" t="e">
        <f t="shared" si="23"/>
        <v>#DIV/0!</v>
      </c>
      <c r="H22" s="4" t="e">
        <f t="shared" si="24"/>
        <v>#DIV/0!</v>
      </c>
      <c r="I22" s="4" t="e">
        <f>#REF!</f>
        <v>#REF!</v>
      </c>
      <c r="J22" s="4">
        <f t="shared" si="25"/>
        <v>0</v>
      </c>
      <c r="O22">
        <v>0</v>
      </c>
      <c r="P22">
        <f t="shared" si="26"/>
        <v>0</v>
      </c>
      <c r="Q22">
        <f t="shared" si="27"/>
        <v>0</v>
      </c>
      <c r="R22" s="2">
        <v>0</v>
      </c>
      <c r="S22" s="7"/>
      <c r="T22" s="7"/>
    </row>
    <row r="23" spans="1:24" x14ac:dyDescent="0.25">
      <c r="A23" s="4">
        <f t="shared" si="18"/>
        <v>0</v>
      </c>
      <c r="B23" s="4">
        <f t="shared" si="19"/>
        <v>0</v>
      </c>
      <c r="C23" s="4">
        <f t="shared" si="9"/>
        <v>0</v>
      </c>
      <c r="D23" s="4">
        <f t="shared" si="20"/>
        <v>0</v>
      </c>
      <c r="E23" s="5">
        <f t="shared" si="21"/>
        <v>0</v>
      </c>
      <c r="F23" s="9" t="e">
        <f t="shared" si="22"/>
        <v>#DIV/0!</v>
      </c>
      <c r="G23" s="4" t="e">
        <f t="shared" si="23"/>
        <v>#DIV/0!</v>
      </c>
      <c r="H23" s="4" t="e">
        <f t="shared" si="24"/>
        <v>#DIV/0!</v>
      </c>
      <c r="I23" s="4" t="e">
        <f>#REF!</f>
        <v>#REF!</v>
      </c>
      <c r="J23" s="4">
        <f t="shared" si="25"/>
        <v>0</v>
      </c>
      <c r="O23">
        <v>0</v>
      </c>
      <c r="P23">
        <f t="shared" si="26"/>
        <v>0</v>
      </c>
      <c r="Q23">
        <f t="shared" si="27"/>
        <v>0</v>
      </c>
      <c r="R23" s="2">
        <v>0</v>
      </c>
      <c r="S23" s="7"/>
      <c r="T23" s="7"/>
    </row>
    <row r="24" spans="1:24" x14ac:dyDescent="0.25">
      <c r="A24" s="4">
        <f t="shared" si="18"/>
        <v>0</v>
      </c>
      <c r="B24" s="4">
        <f t="shared" si="19"/>
        <v>0</v>
      </c>
      <c r="C24" s="4">
        <f t="shared" si="9"/>
        <v>0</v>
      </c>
      <c r="D24" s="4">
        <f t="shared" si="20"/>
        <v>0</v>
      </c>
      <c r="E24" s="5">
        <f t="shared" si="21"/>
        <v>0</v>
      </c>
      <c r="F24" s="9" t="e">
        <f t="shared" si="22"/>
        <v>#DIV/0!</v>
      </c>
      <c r="G24" s="4" t="e">
        <f t="shared" si="23"/>
        <v>#DIV/0!</v>
      </c>
      <c r="H24" s="4" t="e">
        <f t="shared" si="24"/>
        <v>#DIV/0!</v>
      </c>
      <c r="I24" s="4" t="e">
        <f>#REF!</f>
        <v>#REF!</v>
      </c>
      <c r="J24" s="4">
        <f t="shared" si="25"/>
        <v>0</v>
      </c>
      <c r="O24">
        <v>0</v>
      </c>
      <c r="P24">
        <f t="shared" si="26"/>
        <v>0</v>
      </c>
      <c r="Q24">
        <f t="shared" si="27"/>
        <v>0</v>
      </c>
      <c r="R24" s="2">
        <v>0</v>
      </c>
      <c r="S24" s="7"/>
      <c r="T24" s="7"/>
    </row>
    <row r="25" spans="1:24" x14ac:dyDescent="0.25">
      <c r="A25" s="4">
        <f t="shared" si="18"/>
        <v>0</v>
      </c>
      <c r="B25" s="4">
        <f t="shared" si="19"/>
        <v>0</v>
      </c>
      <c r="C25" s="4">
        <f t="shared" si="9"/>
        <v>0</v>
      </c>
      <c r="D25" s="4">
        <f t="shared" si="20"/>
        <v>0</v>
      </c>
      <c r="E25" s="5">
        <f t="shared" si="21"/>
        <v>0</v>
      </c>
      <c r="F25" s="9" t="e">
        <f t="shared" si="22"/>
        <v>#DIV/0!</v>
      </c>
      <c r="G25" s="4" t="e">
        <f t="shared" si="23"/>
        <v>#DIV/0!</v>
      </c>
      <c r="H25" s="4" t="e">
        <f t="shared" si="24"/>
        <v>#DIV/0!</v>
      </c>
      <c r="I25" s="4" t="e">
        <f>#REF!</f>
        <v>#REF!</v>
      </c>
      <c r="J25" s="4">
        <f t="shared" si="25"/>
        <v>0</v>
      </c>
      <c r="O25">
        <v>0</v>
      </c>
      <c r="P25">
        <f t="shared" si="26"/>
        <v>0</v>
      </c>
      <c r="Q25">
        <f t="shared" si="27"/>
        <v>0</v>
      </c>
      <c r="R25" s="2">
        <v>0</v>
      </c>
      <c r="S25" s="7"/>
      <c r="T25" s="7"/>
    </row>
    <row r="26" spans="1:24" x14ac:dyDescent="0.25">
      <c r="A26" s="4">
        <f t="shared" si="18"/>
        <v>0</v>
      </c>
      <c r="B26" s="4">
        <f t="shared" si="19"/>
        <v>0</v>
      </c>
      <c r="C26" s="4">
        <f t="shared" si="9"/>
        <v>0</v>
      </c>
      <c r="D26" s="4">
        <f t="shared" si="20"/>
        <v>0</v>
      </c>
      <c r="E26" s="5">
        <f t="shared" si="21"/>
        <v>0</v>
      </c>
      <c r="F26" s="9" t="e">
        <f t="shared" si="22"/>
        <v>#DIV/0!</v>
      </c>
      <c r="G26" s="4" t="e">
        <f t="shared" si="23"/>
        <v>#DIV/0!</v>
      </c>
      <c r="H26" s="4" t="e">
        <f t="shared" si="24"/>
        <v>#DIV/0!</v>
      </c>
      <c r="I26" s="4" t="e">
        <f>#REF!</f>
        <v>#REF!</v>
      </c>
      <c r="J26" s="4">
        <f t="shared" si="25"/>
        <v>0</v>
      </c>
      <c r="O26">
        <v>0</v>
      </c>
      <c r="P26">
        <f t="shared" si="26"/>
        <v>0</v>
      </c>
      <c r="Q26">
        <f t="shared" si="27"/>
        <v>0</v>
      </c>
      <c r="R26" s="2">
        <v>0</v>
      </c>
      <c r="S26" s="7"/>
      <c r="T26" s="7"/>
    </row>
    <row r="27" spans="1:24" x14ac:dyDescent="0.25">
      <c r="A27" s="4">
        <f t="shared" si="18"/>
        <v>0</v>
      </c>
      <c r="B27" s="4">
        <f t="shared" si="19"/>
        <v>0</v>
      </c>
      <c r="C27" s="4">
        <f t="shared" si="9"/>
        <v>0</v>
      </c>
      <c r="D27" s="4">
        <f t="shared" si="20"/>
        <v>0</v>
      </c>
      <c r="E27" s="5">
        <f t="shared" si="21"/>
        <v>0</v>
      </c>
      <c r="F27" s="9" t="e">
        <f t="shared" si="22"/>
        <v>#DIV/0!</v>
      </c>
      <c r="G27" s="4" t="e">
        <f t="shared" si="23"/>
        <v>#DIV/0!</v>
      </c>
      <c r="H27" s="4" t="e">
        <f t="shared" si="24"/>
        <v>#DIV/0!</v>
      </c>
      <c r="I27" s="4" t="e">
        <f>#REF!</f>
        <v>#REF!</v>
      </c>
      <c r="J27" s="4">
        <f t="shared" si="25"/>
        <v>0</v>
      </c>
      <c r="O27">
        <v>0</v>
      </c>
      <c r="P27">
        <f t="shared" si="26"/>
        <v>0</v>
      </c>
      <c r="Q27">
        <f t="shared" si="27"/>
        <v>0</v>
      </c>
      <c r="R27" s="2">
        <v>0</v>
      </c>
      <c r="S27" s="7"/>
      <c r="T27" s="7"/>
    </row>
    <row r="28" spans="1:24" x14ac:dyDescent="0.25">
      <c r="A28" s="4">
        <f t="shared" si="18"/>
        <v>0</v>
      </c>
      <c r="B28" s="4">
        <f t="shared" si="19"/>
        <v>0</v>
      </c>
      <c r="C28" s="4">
        <f t="shared" si="9"/>
        <v>0</v>
      </c>
      <c r="D28" s="4">
        <f t="shared" si="20"/>
        <v>0</v>
      </c>
      <c r="E28" s="5">
        <f t="shared" si="21"/>
        <v>0</v>
      </c>
      <c r="F28" s="9" t="e">
        <f t="shared" si="22"/>
        <v>#DIV/0!</v>
      </c>
      <c r="G28" s="4" t="e">
        <f t="shared" si="23"/>
        <v>#DIV/0!</v>
      </c>
      <c r="H28" s="4" t="e">
        <f t="shared" si="24"/>
        <v>#DIV/0!</v>
      </c>
      <c r="I28" s="4" t="e">
        <f>#REF!</f>
        <v>#REF!</v>
      </c>
      <c r="J28" s="4">
        <f t="shared" si="25"/>
        <v>0</v>
      </c>
      <c r="O28">
        <v>0</v>
      </c>
      <c r="P28">
        <f t="shared" si="26"/>
        <v>0</v>
      </c>
      <c r="Q28">
        <f t="shared" si="27"/>
        <v>0</v>
      </c>
      <c r="R28" s="2">
        <v>0</v>
      </c>
      <c r="S28" s="7"/>
      <c r="T28" s="7"/>
    </row>
    <row r="29" spans="1:24" x14ac:dyDescent="0.25">
      <c r="P29" s="10"/>
      <c r="Q29" s="10"/>
      <c r="R29" s="10"/>
      <c r="T29" s="10"/>
      <c r="U29" s="10"/>
      <c r="V29" s="10"/>
      <c r="W29" s="10"/>
      <c r="X29" s="10"/>
    </row>
    <row r="30" spans="1:24" x14ac:dyDescent="0.25">
      <c r="P30" s="10"/>
      <c r="Q30" s="10"/>
      <c r="R30" s="10"/>
      <c r="T30" s="10"/>
      <c r="U30" s="10"/>
      <c r="V30" s="10"/>
      <c r="W30" s="10"/>
      <c r="X30" s="10"/>
    </row>
    <row r="31" spans="1:24" x14ac:dyDescent="0.25">
      <c r="P31" s="10"/>
      <c r="Q31" s="10"/>
      <c r="R31" s="10"/>
      <c r="T31" s="10"/>
      <c r="U31" s="10"/>
      <c r="V31" s="10"/>
      <c r="W31" s="10"/>
      <c r="X31" s="10"/>
    </row>
    <row r="32" spans="1:24" x14ac:dyDescent="0.25">
      <c r="P32" s="10"/>
      <c r="Q32" s="10"/>
      <c r="R32" s="10"/>
      <c r="S32" s="6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6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6"/>
    </row>
    <row r="36" spans="16:24" x14ac:dyDescent="0.25">
      <c r="P36" s="10"/>
      <c r="Q36" s="10"/>
      <c r="R36" s="10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03304-47ED-480B-8429-D2EDC8010C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AA890-C58D-4A11-BD78-0CF81D9137F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BC15A-E5F1-4130-89DF-42F0D02F02B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08E0-DF49-4E02-8FD8-1CAE01131F5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3BF5-383E-4EC5-8B09-EAD1B215E932}">
  <dimension ref="A1"/>
  <sheetViews>
    <sheetView topLeftCell="A88" workbookViewId="0">
      <selection activeCell="B146" sqref="B1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U34" sqref="U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nearby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2024-04-08T07:59:02Z</dcterms:modified>
</cp:coreProperties>
</file>