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port Drafting\JSB\Mayur Alai\"/>
    </mc:Choice>
  </mc:AlternateContent>
  <bookViews>
    <workbookView xWindow="0" yWindow="0" windowWidth="20490" windowHeight="7755"/>
  </bookViews>
  <sheets>
    <sheet name="Calculation" sheetId="1" r:id="rId1"/>
    <sheet name="Listing1" sheetId="3" r:id="rId2"/>
    <sheet name="Lisiting2" sheetId="6" r:id="rId3"/>
  </sheets>
  <calcPr calcId="152511"/>
</workbook>
</file>

<file path=xl/calcChain.xml><?xml version="1.0" encoding="utf-8"?>
<calcChain xmlns="http://schemas.openxmlformats.org/spreadsheetml/2006/main">
  <c r="K7" i="1" l="1"/>
  <c r="J51" i="1"/>
  <c r="J50" i="1"/>
  <c r="D19" i="6"/>
  <c r="D23" i="3"/>
  <c r="F52" i="1" l="1"/>
  <c r="F51" i="1"/>
  <c r="H7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L7" i="1" l="1"/>
  <c r="L27" i="1" s="1"/>
  <c r="C43" i="1"/>
  <c r="C44" i="1" s="1"/>
  <c r="C45" i="1" s="1"/>
  <c r="C36" i="1" l="1"/>
  <c r="C37" i="1" s="1"/>
  <c r="C38" i="1" l="1"/>
  <c r="C42" i="1"/>
  <c r="C39" i="1"/>
  <c r="C40" i="1" s="1"/>
  <c r="C41" i="1" s="1"/>
</calcChain>
</file>

<file path=xl/sharedStrings.xml><?xml version="1.0" encoding="utf-8"?>
<sst xmlns="http://schemas.openxmlformats.org/spreadsheetml/2006/main" count="28" uniqueCount="25">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</sst>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1" fontId="1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165279</xdr:colOff>
      <xdr:row>19</xdr:row>
      <xdr:rowOff>49696</xdr:rowOff>
    </xdr:to>
    <xdr:pic>
      <xdr:nvPicPr>
        <xdr:cNvPr id="3" name="Picture 2" descr="listin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64692" cy="366919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256587</xdr:colOff>
      <xdr:row>14</xdr:row>
      <xdr:rowOff>114300</xdr:rowOff>
    </xdr:to>
    <xdr:pic>
      <xdr:nvPicPr>
        <xdr:cNvPr id="3" name="Picture 2" descr="listi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33387" cy="27813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I6" activePane="bottomRight" state="frozen"/>
      <selection pane="topRight" activeCell="D1" sqref="D1"/>
      <selection pane="bottomLeft" activeCell="A6" sqref="A6"/>
      <selection pane="bottomRight" activeCell="K4" sqref="K4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4341.1400000000003</v>
      </c>
      <c r="E2" s="4"/>
      <c r="F2" s="4"/>
      <c r="G2" s="23"/>
      <c r="H2" s="1"/>
    </row>
    <row r="3" spans="1:15" x14ac:dyDescent="0.3">
      <c r="B3" s="22" t="s">
        <v>10</v>
      </c>
      <c r="C3" s="25">
        <v>11600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50357224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0</v>
      </c>
      <c r="D7" s="35">
        <v>2023</v>
      </c>
      <c r="E7" s="35">
        <v>2023</v>
      </c>
      <c r="F7" s="35">
        <v>60</v>
      </c>
      <c r="G7" s="53">
        <v>21500</v>
      </c>
      <c r="H7" s="62">
        <f>E7-D7</f>
        <v>0</v>
      </c>
      <c r="I7" s="63">
        <v>0</v>
      </c>
      <c r="J7" s="64">
        <f t="shared" ref="J7:J12" si="0">G7/100*I7</f>
        <v>0</v>
      </c>
      <c r="K7" s="64">
        <f>ROUND((G7-J7),0)</f>
        <v>21500</v>
      </c>
      <c r="L7" s="64">
        <f>ROUND((K7*C7),0)</f>
        <v>0</v>
      </c>
      <c r="M7" s="64">
        <f>ROUND((C7*G7),0)</f>
        <v>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0</v>
      </c>
      <c r="M27" s="15">
        <f>SUM(M7:M26)</f>
        <v>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50357224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0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50357224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47839363</v>
      </c>
      <c r="D38" s="30"/>
      <c r="E38" s="81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40285779.200000003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40285780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0.79999999701976776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40285779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0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0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B47" s="2" t="s">
        <v>24</v>
      </c>
      <c r="C47" s="73">
        <v>0</v>
      </c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5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5:14" x14ac:dyDescent="0.3">
      <c r="E50" s="78"/>
      <c r="F50" s="37"/>
      <c r="G50" s="37"/>
      <c r="H50" s="37"/>
      <c r="I50" s="27">
        <v>500</v>
      </c>
      <c r="J50" s="37">
        <f>I50*10.764</f>
        <v>5382</v>
      </c>
      <c r="K50" s="40"/>
      <c r="L50" s="37"/>
      <c r="M50" s="39"/>
      <c r="N50" s="37"/>
    </row>
    <row r="51" spans="5:14" x14ac:dyDescent="0.3">
      <c r="E51" s="27">
        <v>2400</v>
      </c>
      <c r="F51" s="27">
        <f>E51*10.764</f>
        <v>25833.599999999999</v>
      </c>
      <c r="G51" s="37"/>
      <c r="H51" s="38"/>
      <c r="I51" s="27">
        <v>1000</v>
      </c>
      <c r="J51" s="37">
        <f>I51*10.764</f>
        <v>10764</v>
      </c>
      <c r="K51" s="40"/>
      <c r="L51" s="37"/>
      <c r="M51" s="39"/>
      <c r="N51" s="37"/>
    </row>
    <row r="52" spans="5:14" x14ac:dyDescent="0.3">
      <c r="E52" s="27">
        <v>3000</v>
      </c>
      <c r="F52" s="27">
        <f>E52*10.764</f>
        <v>32291.999999999996</v>
      </c>
      <c r="G52" s="37"/>
      <c r="H52" s="37"/>
      <c r="I52" s="27"/>
      <c r="J52" s="37"/>
      <c r="K52" s="40"/>
      <c r="L52" s="37"/>
      <c r="M52" s="39"/>
      <c r="N52" s="37"/>
    </row>
    <row r="53" spans="5:14" x14ac:dyDescent="0.3">
      <c r="E53" s="27"/>
      <c r="F53" s="78"/>
      <c r="G53" s="37"/>
      <c r="H53" s="37"/>
      <c r="I53" s="27"/>
      <c r="J53" s="37"/>
      <c r="K53" s="40"/>
      <c r="L53" s="37"/>
      <c r="M53" s="39"/>
      <c r="N53" s="37"/>
    </row>
    <row r="54" spans="5:14" x14ac:dyDescent="0.3">
      <c r="E54" s="27"/>
      <c r="F54" s="78"/>
      <c r="G54" s="37"/>
      <c r="H54" s="37"/>
      <c r="I54" s="27"/>
      <c r="J54" s="37"/>
      <c r="K54" s="40"/>
      <c r="L54" s="37"/>
      <c r="M54" s="39"/>
      <c r="N54" s="37"/>
    </row>
    <row r="55" spans="5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5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5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5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5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5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5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5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5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5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1:D23"/>
  <sheetViews>
    <sheetView topLeftCell="A4" zoomScale="115" zoomScaleNormal="115" workbookViewId="0">
      <selection activeCell="D3" sqref="D3"/>
    </sheetView>
  </sheetViews>
  <sheetFormatPr defaultRowHeight="15" x14ac:dyDescent="0.25"/>
  <cols>
    <col min="4" max="4" width="11.5703125" customWidth="1"/>
  </cols>
  <sheetData>
    <row r="21" spans="4:4" x14ac:dyDescent="0.25">
      <c r="D21">
        <v>920000</v>
      </c>
    </row>
    <row r="22" spans="4:4" x14ac:dyDescent="0.25">
      <c r="D22">
        <v>83.610500000000002</v>
      </c>
    </row>
    <row r="23" spans="4:4" x14ac:dyDescent="0.25">
      <c r="D23" s="83">
        <f>D21/D22</f>
        <v>11003.402682677415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D19"/>
  <sheetViews>
    <sheetView zoomScale="130" zoomScaleNormal="130" workbookViewId="0">
      <selection activeCell="M6" sqref="M6"/>
    </sheetView>
  </sheetViews>
  <sheetFormatPr defaultRowHeight="15" x14ac:dyDescent="0.25"/>
  <sheetData>
    <row r="17" spans="4:4" x14ac:dyDescent="0.25">
      <c r="D17">
        <v>6293000</v>
      </c>
    </row>
    <row r="18" spans="4:4" x14ac:dyDescent="0.25">
      <c r="D18" s="77">
        <v>586.34</v>
      </c>
    </row>
    <row r="19" spans="4:4" x14ac:dyDescent="0.25">
      <c r="D19" s="77">
        <f>D17/D18</f>
        <v>10732.680697206399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Lisiting2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Rushi</cp:lastModifiedBy>
  <dcterms:created xsi:type="dcterms:W3CDTF">2014-10-16T12:20:47Z</dcterms:created>
  <dcterms:modified xsi:type="dcterms:W3CDTF">2024-03-29T08:14:39Z</dcterms:modified>
</cp:coreProperties>
</file>