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7921\"/>
    </mc:Choice>
  </mc:AlternateContent>
  <bookViews>
    <workbookView xWindow="0" yWindow="0" windowWidth="24000" windowHeight="963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E18" i="1"/>
  <c r="E17" i="1"/>
  <c r="M16" i="1"/>
  <c r="M15" i="1"/>
  <c r="E20" i="1"/>
  <c r="G16" i="1"/>
  <c r="P9" i="1"/>
  <c r="N9" i="1"/>
  <c r="E16" i="1" l="1"/>
  <c r="F10" i="1" l="1"/>
  <c r="E10" i="1"/>
  <c r="I9" i="1"/>
  <c r="F9" i="1"/>
</calcChain>
</file>

<file path=xl/sharedStrings.xml><?xml version="1.0" encoding="utf-8"?>
<sst xmlns="http://schemas.openxmlformats.org/spreadsheetml/2006/main" count="8" uniqueCount="7">
  <si>
    <t>CA</t>
  </si>
  <si>
    <t>BUA</t>
  </si>
  <si>
    <t>RATE</t>
  </si>
  <si>
    <t>FMV</t>
  </si>
  <si>
    <t>RV</t>
  </si>
  <si>
    <t>DV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</si>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</sst>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P20"/>
  <sheetViews>
    <sheetView tabSelected="1" workbookViewId="0">
      <selection activeCell="E16" sqref="E16"/>
    </sheetView>
  </sheetViews>
  <sheetFormatPr defaultRowHeight="15" x14ac:dyDescent="0.25"/>
  <cols>
    <col min="5" max="5" width="12.5703125" bestFit="1" customWidth="1"/>
    <col min="7" max="7" width="10" bestFit="1" customWidth="1"/>
    <col min="13" max="13" width="12.5703125" bestFit="1" customWidth="1"/>
  </cols>
  <sheetData>
    <row r="8" spans="3:16" x14ac:dyDescent="0.25">
      <c r="N8">
        <v>34.29</v>
      </c>
      <c r="P8">
        <v>40.07</v>
      </c>
    </row>
    <row r="9" spans="3:16" x14ac:dyDescent="0.25">
      <c r="D9" t="s">
        <v>0</v>
      </c>
      <c r="E9">
        <v>36.43</v>
      </c>
      <c r="F9">
        <f>E9*10.764</f>
        <v>392.13252</v>
      </c>
      <c r="G9">
        <v>392</v>
      </c>
      <c r="H9">
        <v>20000</v>
      </c>
      <c r="I9">
        <f>G9*H9</f>
        <v>7840000</v>
      </c>
      <c r="N9">
        <f>N8*10.764</f>
        <v>369.09755999999999</v>
      </c>
      <c r="P9">
        <f>P8*10.764</f>
        <v>431.31347999999997</v>
      </c>
    </row>
    <row r="10" spans="3:16" x14ac:dyDescent="0.25">
      <c r="D10" t="s">
        <v>1</v>
      </c>
      <c r="E10">
        <f>E9*1.1</f>
        <v>40.073</v>
      </c>
      <c r="F10">
        <f>E10*10.764</f>
        <v>431.34577199999995</v>
      </c>
      <c r="G10">
        <v>431</v>
      </c>
    </row>
    <row r="13" spans="3:16" x14ac:dyDescent="0.25">
      <c r="M13" s="1"/>
    </row>
    <row r="14" spans="3:16" x14ac:dyDescent="0.25">
      <c r="C14" s="1"/>
      <c r="D14" s="1" t="s">
        <v>0</v>
      </c>
      <c r="E14" s="1">
        <v>392</v>
      </c>
      <c r="F14" s="1"/>
      <c r="G14" s="1"/>
      <c r="H14" s="1"/>
      <c r="I14" s="1"/>
      <c r="J14" s="1"/>
      <c r="M14" s="1">
        <v>105020</v>
      </c>
    </row>
    <row r="15" spans="3:16" x14ac:dyDescent="0.25">
      <c r="C15" s="1"/>
      <c r="D15" s="1" t="s">
        <v>2</v>
      </c>
      <c r="E15" s="1">
        <v>20500</v>
      </c>
      <c r="F15" s="1"/>
      <c r="G15" s="1"/>
      <c r="H15" s="1"/>
      <c r="I15" s="1"/>
      <c r="J15" s="1"/>
      <c r="M15" s="1">
        <f>M14/100*110</f>
        <v>115522</v>
      </c>
    </row>
    <row r="16" spans="3:16" x14ac:dyDescent="0.25">
      <c r="C16" s="1"/>
      <c r="D16" s="1" t="s">
        <v>3</v>
      </c>
      <c r="E16" s="1">
        <f>E14*E15</f>
        <v>8036000</v>
      </c>
      <c r="F16" s="1"/>
      <c r="G16" s="1">
        <f>E16*0.03/12</f>
        <v>20090</v>
      </c>
      <c r="H16" s="1"/>
      <c r="I16" s="1"/>
      <c r="J16" s="1"/>
      <c r="M16" s="2">
        <f>M15/10.764</f>
        <v>10732.255667038276</v>
      </c>
    </row>
    <row r="17" spans="3:13" x14ac:dyDescent="0.25">
      <c r="C17" s="1"/>
      <c r="D17" s="1" t="s">
        <v>4</v>
      </c>
      <c r="E17" s="1">
        <f>E16*90%</f>
        <v>7232400</v>
      </c>
      <c r="F17" s="1"/>
      <c r="G17" s="1"/>
      <c r="H17" s="1"/>
      <c r="I17" s="1"/>
      <c r="J17" s="1"/>
      <c r="M17" s="1"/>
    </row>
    <row r="18" spans="3:13" x14ac:dyDescent="0.25">
      <c r="C18" s="1"/>
      <c r="D18" s="1" t="s">
        <v>5</v>
      </c>
      <c r="E18" s="1">
        <f>E16*80%</f>
        <v>6428800</v>
      </c>
      <c r="F18" s="1"/>
      <c r="G18" s="1"/>
      <c r="H18" s="1"/>
      <c r="I18" s="1"/>
      <c r="J18" s="1"/>
      <c r="M18" s="1">
        <f>431*10732</f>
        <v>4625492</v>
      </c>
    </row>
    <row r="20" spans="3:13" x14ac:dyDescent="0.25">
      <c r="D20" s="1" t="s">
        <v>6</v>
      </c>
      <c r="E20" s="1">
        <f>431*3000</f>
        <v>1293000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2024-03-23T06:39:50Z</dcterms:created>
  <dcterms:modified xsi:type="dcterms:W3CDTF">2024-03-27T08:39:29Z</dcterms:modified>
</cp:coreProperties>
</file>