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Capital Gain\Manoj Madhusudan Randive\"/>
    </mc:Choice>
  </mc:AlternateContent>
  <xr:revisionPtr revIDLastSave="0" documentId="13_ncr:1_{4299FD42-62E0-42B0-B52B-13377B5004C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O22" i="4" l="1"/>
  <c r="O23" i="4" s="1"/>
  <c r="J24" i="4" s="1"/>
  <c r="J23" i="4"/>
  <c r="J22" i="4"/>
  <c r="J21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Q6" i="4"/>
  <c r="P6" i="4"/>
  <c r="P5" i="4"/>
  <c r="Q5" i="4" s="1"/>
  <c r="Q4" i="4"/>
  <c r="P4" i="4"/>
  <c r="P3" i="4"/>
  <c r="Q3" i="4" s="1"/>
  <c r="Q2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<sst xmlns="http://schemas.openxmlformats.org/spreadsheetml/2006/main" count="25" uniqueCount="22">
  <si>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</si>
  <si>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</si>
  <si>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</si>
  <si>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</si>
  <si>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</si>
  <si>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</si>
  <si>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</si>
  <si>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</si>
  <si>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</si>
  <si>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</si>
  <si>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</si>
  <si>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</si>
  <si>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</si>
  <si>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parking - 4th level podium</t>
  </si>
  <si>
    <t>AREA</t>
  </si>
  <si>
    <t>Flat</t>
  </si>
  <si>
    <t>BUA</t>
  </si>
  <si>
    <t>total valu</t>
  </si>
  <si>
    <t>16/107 / p. no. 76</t>
  </si>
  <si>
    <t>10% increase - 18th floor</t>
  </si>
  <si>
    <t>rate considered</t>
  </si>
  <si>
    <t>READy RECkoner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</si>
</sst>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I19" sqref="I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24.57031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0</v>
      </c>
      <c r="C2" s="4">
        <f>B2*1.2</f>
        <v>0</v>
      </c>
      <c r="D2" s="4">
        <f t="shared" ref="D2:D13" si="2">C2*1.2</f>
        <v>0</v>
      </c>
      <c r="E2" s="5">
        <f t="shared" ref="E2:E13" si="3">R2</f>
        <v>0</v>
      </c>
      <c r="F2" s="10" t="e">
        <f t="shared" ref="F2:F13" si="4">ROUND((E2/B2),0)</f>
        <v>#DIV/0!</v>
      </c>
      <c r="G2" s="10" t="e">
        <f t="shared" ref="G2:G13" si="5">ROUND((E2/C2),0)</f>
        <v>#DIV/0!</v>
      </c>
      <c r="H2" s="10" t="e">
        <f t="shared" ref="H2:H13" si="6">ROUND((E2/D2),0)</f>
        <v>#DIV/0!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f t="shared" ref="Q2:Q12" si="9">P2/1.2</f>
        <v>0</v>
      </c>
      <c r="R2" s="2">
        <v>0</v>
      </c>
      <c r="S2" s="8"/>
      <c r="T2" s="8"/>
    </row>
    <row r="3" spans="1:20" x14ac:dyDescent="0.25">
      <c r="A3" s="4">
        <f t="shared" si="0"/>
        <v>0</v>
      </c>
      <c r="B3" s="4">
        <f t="shared" si="1"/>
        <v>0</v>
      </c>
      <c r="C3" s="4">
        <f t="shared" ref="C3:C15" si="10">B3*1.2</f>
        <v>0</v>
      </c>
      <c r="D3" s="4">
        <f t="shared" si="2"/>
        <v>0</v>
      </c>
      <c r="E3" s="5">
        <f t="shared" si="3"/>
        <v>0</v>
      </c>
      <c r="F3" s="10" t="e">
        <f t="shared" si="4"/>
        <v>#DIV/0!</v>
      </c>
      <c r="G3" s="10" t="e">
        <f t="shared" si="5"/>
        <v>#DIV/0!</v>
      </c>
      <c r="H3" s="10" t="e">
        <f t="shared" si="6"/>
        <v>#DIV/0!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f t="shared" si="9"/>
        <v>0</v>
      </c>
      <c r="R3" s="2">
        <v>0</v>
      </c>
      <c r="S3" s="8"/>
      <c r="T3" s="8"/>
    </row>
    <row r="4" spans="1:20" x14ac:dyDescent="0.25">
      <c r="A4" s="4">
        <f t="shared" si="0"/>
        <v>0</v>
      </c>
      <c r="B4" s="4">
        <f t="shared" si="1"/>
        <v>0</v>
      </c>
      <c r="C4" s="4">
        <f t="shared" si="10"/>
        <v>0</v>
      </c>
      <c r="D4" s="4">
        <f t="shared" si="2"/>
        <v>0</v>
      </c>
      <c r="E4" s="5">
        <f t="shared" si="3"/>
        <v>0</v>
      </c>
      <c r="F4" s="10" t="e">
        <f t="shared" si="4"/>
        <v>#DIV/0!</v>
      </c>
      <c r="G4" s="10" t="e">
        <f t="shared" si="5"/>
        <v>#DIV/0!</v>
      </c>
      <c r="H4" s="10" t="e">
        <f t="shared" si="6"/>
        <v>#DIV/0!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f t="shared" si="9"/>
        <v>0</v>
      </c>
      <c r="R4" s="2">
        <v>0</v>
      </c>
      <c r="S4" s="8"/>
      <c r="T4" s="8"/>
    </row>
    <row r="5" spans="1:20" x14ac:dyDescent="0.25">
      <c r="A5" s="4">
        <f t="shared" si="0"/>
        <v>0</v>
      </c>
      <c r="B5" s="4">
        <f t="shared" si="1"/>
        <v>0</v>
      </c>
      <c r="C5" s="4">
        <f t="shared" si="10"/>
        <v>0</v>
      </c>
      <c r="D5" s="4">
        <f t="shared" si="2"/>
        <v>0</v>
      </c>
      <c r="E5" s="5">
        <f t="shared" si="3"/>
        <v>0</v>
      </c>
      <c r="F5" s="15" t="e">
        <f t="shared" si="4"/>
        <v>#DIV/0!</v>
      </c>
      <c r="G5" s="15" t="e">
        <f t="shared" si="5"/>
        <v>#DIV/0!</v>
      </c>
      <c r="H5" s="10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9"/>
        <v>0</v>
      </c>
      <c r="R5" s="2">
        <v>0</v>
      </c>
      <c r="S5" s="8"/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10"/>
        <v>0</v>
      </c>
      <c r="D6" s="4">
        <f t="shared" si="2"/>
        <v>0</v>
      </c>
      <c r="E6" s="5">
        <f t="shared" si="3"/>
        <v>0</v>
      </c>
      <c r="F6" s="15" t="e">
        <f t="shared" si="4"/>
        <v>#DIV/0!</v>
      </c>
      <c r="G6" s="15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9"/>
        <v>0</v>
      </c>
      <c r="R6" s="2">
        <v>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10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9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10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5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9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10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9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10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9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10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9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0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9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10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0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10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J17" t="s">
        <v>15</v>
      </c>
    </row>
    <row r="18" spans="7:24" x14ac:dyDescent="0.25">
      <c r="I18" t="s">
        <v>21</v>
      </c>
      <c r="J18" t="s">
        <v>16</v>
      </c>
      <c r="O18" t="s">
        <v>13</v>
      </c>
    </row>
    <row r="19" spans="7:24" x14ac:dyDescent="0.25">
      <c r="I19" t="s">
        <v>14</v>
      </c>
      <c r="J19">
        <v>94.93</v>
      </c>
      <c r="O19">
        <v>14</v>
      </c>
    </row>
    <row r="20" spans="7:24" x14ac:dyDescent="0.25">
      <c r="I20" t="s">
        <v>18</v>
      </c>
      <c r="J20">
        <v>224590</v>
      </c>
    </row>
    <row r="21" spans="7:24" x14ac:dyDescent="0.25">
      <c r="I21" t="s">
        <v>19</v>
      </c>
      <c r="J21">
        <f>J20*10%</f>
        <v>22459</v>
      </c>
    </row>
    <row r="22" spans="7:24" x14ac:dyDescent="0.25">
      <c r="G22" s="6"/>
      <c r="H22" s="6"/>
      <c r="I22" t="s">
        <v>20</v>
      </c>
      <c r="J22">
        <f>J21+J20</f>
        <v>247049</v>
      </c>
      <c r="O22">
        <f>ROUND(J22*25%,0)</f>
        <v>61762</v>
      </c>
    </row>
    <row r="23" spans="7:24" x14ac:dyDescent="0.25">
      <c r="J23">
        <f>J22*J19</f>
        <v>23452361.57</v>
      </c>
      <c r="O23">
        <f>O22*O19</f>
        <v>864668</v>
      </c>
    </row>
    <row r="24" spans="7:24" x14ac:dyDescent="0.25">
      <c r="I24" t="s">
        <v>17</v>
      </c>
      <c r="J24">
        <f>J23+O23</f>
        <v>24317029.57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2024-03-26T12:17:06Z</dcterms:modified>
</cp:coreProperties>
</file>