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VASANTH SANJEEVA SAPALIGA- Cosmos\"/>
    </mc:Choice>
  </mc:AlternateContent>
  <xr:revisionPtr revIDLastSave="0" documentId="13_ncr:1_{FFD7459B-2902-40A5-8A13-1B78A2B2D7D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43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<sst xmlns="http://schemas.openxmlformats.org/spreadsheetml/2006/main" count="45" uniqueCount="39">
  <si>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</si>
  <si>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</si>
  <si>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</si>
  <si>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</si>
  <si>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</si>
  <si>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</si>
  <si>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</si>
  <si>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</si>
  <si>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</si>
  <si>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</si>
  <si>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</si>
  <si>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</si>
  <si>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</si>
  <si>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</si>
  <si>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</si>
  <si>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</si>
  <si>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</si>
  <si>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</si>
  <si>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</si>
  <si>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</si>
  <si>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</si>
  <si>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</si>
  <si>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</si>
  <si>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</si>
  <si>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</si>
  <si>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</si>
  <si>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</si>
  <si>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</si>
  <si>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</si>
  <si>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</si>
  <si>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</si>
  <si>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</si>
  <si>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</si>
  <si>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</si>
  <si>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</si>
  <si>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</si>
  <si>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</si>
  <si>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Ambarnath Branch ) - MR. VASANTH SANJEEVA SAPALIGA &amp; MRS. SUREKHA VASANTH SAPALIGA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</si>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</sst>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2" fillId="4" borderId="4" xfId="1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278731</xdr:colOff>
      <xdr:row>47</xdr:row>
      <xdr:rowOff>39291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DB6D2F-E832-484E-9F9F-51E42990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57131" cy="8535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231099</xdr:colOff>
      <xdr:row>49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DE098-4DC5-44EA-8600-D8780179D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909499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88204</xdr:colOff>
      <xdr:row>44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254B0D-96D3-447F-BDA7-C3051DAE9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66604" cy="8249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154889</xdr:colOff>
      <xdr:row>45</xdr:row>
      <xdr:rowOff>1123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62E6D9-4357-46F9-84B9-2E89734AC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33289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412100</xdr:colOff>
      <xdr:row>49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528F76-93CA-44A1-A3A3-2CB323E4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0500" cy="8154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126310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13BA9-5B78-4CFF-97A1-8AC11C8B0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804710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44904D-573C-4037-9D63-7B0A680B7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8780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635AA0-5E9F-4355-AD42-190AC8C5D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63826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59625</xdr:colOff>
      <xdr:row>40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394FEB-2622-4A38-B8EE-F3389F04A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38025" cy="7582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8" zoomScaleNormal="100" workbookViewId="0">
      <selection activeCell="P45" sqref="P45:S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440.83333333333337</v>
      </c>
      <c r="C3" s="4">
        <f>B3*1.2</f>
        <v>529</v>
      </c>
      <c r="D3" s="4">
        <f t="shared" ref="D3:D14" si="2">C3*1.2</f>
        <v>634.79999999999995</v>
      </c>
      <c r="E3" s="5">
        <f t="shared" ref="E3:E14" si="3">R3</f>
        <v>2350000</v>
      </c>
      <c r="F3" s="9">
        <f t="shared" ref="F3:F14" si="4">ROUND((E3/B3),0)</f>
        <v>5331</v>
      </c>
      <c r="G3" s="9">
        <f t="shared" ref="G3:G14" si="5">ROUND((E3/C3),0)</f>
        <v>4442</v>
      </c>
      <c r="H3" s="9">
        <f t="shared" ref="H3:H14" si="6">ROUND((E3/D3),0)</f>
        <v>3702</v>
      </c>
      <c r="I3" s="4" t="e">
        <f>#REF!</f>
        <v>#REF!</v>
      </c>
      <c r="J3" s="4">
        <f t="shared" ref="J3:J14" si="7">S3</f>
        <v>0</v>
      </c>
      <c r="O3">
        <v>0</v>
      </c>
      <c r="P3">
        <v>529</v>
      </c>
      <c r="Q3">
        <f t="shared" ref="P3:Q14" si="8">P3/1.2</f>
        <v>440.83333333333337</v>
      </c>
      <c r="R3" s="2">
        <v>2350000</v>
      </c>
    </row>
    <row r="4" spans="1:20" x14ac:dyDescent="0.25">
      <c r="A4" s="4">
        <f t="shared" si="0"/>
        <v>0</v>
      </c>
      <c r="B4" s="4">
        <f t="shared" si="1"/>
        <v>423</v>
      </c>
      <c r="C4" s="4">
        <f t="shared" ref="C4:C14" si="9">B4*1.2</f>
        <v>507.59999999999997</v>
      </c>
      <c r="D4" s="4">
        <f t="shared" si="2"/>
        <v>609.11999999999989</v>
      </c>
      <c r="E4" s="5">
        <f t="shared" si="3"/>
        <v>2500000</v>
      </c>
      <c r="F4" s="9">
        <f t="shared" si="4"/>
        <v>5910</v>
      </c>
      <c r="G4" s="9">
        <f t="shared" si="5"/>
        <v>4925</v>
      </c>
      <c r="H4" s="9">
        <f t="shared" si="6"/>
        <v>4104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423</v>
      </c>
      <c r="R4" s="2">
        <v>2500000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2" customFormat="1" ht="14.25" customHeight="1" x14ac:dyDescent="0.25">
      <c r="A16" s="50">
        <f t="shared" ref="A16:A32" si="32">N16</f>
        <v>0</v>
      </c>
      <c r="B16" s="50">
        <f t="shared" ref="B16:B32" si="33">Q16</f>
        <v>526.66666666666674</v>
      </c>
      <c r="C16" s="50">
        <f>B16*1.2</f>
        <v>632.00000000000011</v>
      </c>
      <c r="D16" s="50">
        <f t="shared" ref="D16:D32" si="34">C16*1.2</f>
        <v>758.40000000000009</v>
      </c>
      <c r="E16" s="51">
        <f t="shared" ref="E16:E32" si="35">R16</f>
        <v>4900000</v>
      </c>
      <c r="F16" s="50">
        <f t="shared" ref="F16:F32" si="36">ROUND((E16/B16),0)</f>
        <v>9304</v>
      </c>
      <c r="G16" s="50">
        <f t="shared" ref="G16:G32" si="37">ROUND((E16/C16),0)</f>
        <v>7753</v>
      </c>
      <c r="H16" s="50">
        <f t="shared" ref="H16:H32" si="38">ROUND((E16/D16),0)</f>
        <v>6461</v>
      </c>
      <c r="I16" s="50" t="e">
        <f>#REF!</f>
        <v>#REF!</v>
      </c>
      <c r="J16" s="50">
        <f t="shared" ref="J16:J32" si="39">S16</f>
        <v>0</v>
      </c>
      <c r="O16" s="52">
        <v>0</v>
      </c>
      <c r="P16" s="52">
        <v>632</v>
      </c>
      <c r="Q16" s="52">
        <f t="shared" ref="P16:Q32" si="40">P16/1.2</f>
        <v>526.66666666666674</v>
      </c>
      <c r="R16" s="53">
        <v>4900000</v>
      </c>
    </row>
    <row r="17" spans="1:18" ht="14.25" customHeight="1" x14ac:dyDescent="0.25">
      <c r="A17" s="4">
        <f t="shared" si="32"/>
        <v>0</v>
      </c>
      <c r="B17" s="4">
        <f t="shared" si="33"/>
        <v>460</v>
      </c>
      <c r="C17" s="4">
        <f t="shared" ref="C17:C32" si="41">B17*1.2</f>
        <v>552</v>
      </c>
      <c r="D17" s="4">
        <f t="shared" si="34"/>
        <v>662.4</v>
      </c>
      <c r="E17" s="5">
        <f t="shared" si="35"/>
        <v>2900000</v>
      </c>
      <c r="F17" s="9">
        <f t="shared" si="36"/>
        <v>6304</v>
      </c>
      <c r="G17" s="9">
        <f t="shared" si="37"/>
        <v>5254</v>
      </c>
      <c r="H17" s="9">
        <f t="shared" si="38"/>
        <v>4378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460</v>
      </c>
      <c r="R17" s="2">
        <v>2900000</v>
      </c>
    </row>
    <row r="18" spans="1:18" ht="14.25" customHeight="1" x14ac:dyDescent="0.25">
      <c r="A18" s="4">
        <f t="shared" si="32"/>
        <v>0</v>
      </c>
      <c r="B18" s="4">
        <f t="shared" si="33"/>
        <v>461</v>
      </c>
      <c r="C18" s="4">
        <f t="shared" si="41"/>
        <v>553.19999999999993</v>
      </c>
      <c r="D18" s="4">
        <f t="shared" si="34"/>
        <v>663.83999999999992</v>
      </c>
      <c r="E18" s="5">
        <f t="shared" si="35"/>
        <v>2950000</v>
      </c>
      <c r="F18" s="9">
        <f t="shared" si="36"/>
        <v>6399</v>
      </c>
      <c r="G18" s="9">
        <f t="shared" si="37"/>
        <v>5333</v>
      </c>
      <c r="H18" s="9">
        <f t="shared" si="38"/>
        <v>4444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461</v>
      </c>
      <c r="R18" s="2">
        <v>2950000</v>
      </c>
    </row>
    <row r="19" spans="1:18" ht="14.25" customHeight="1" x14ac:dyDescent="0.25">
      <c r="A19" s="4">
        <f t="shared" si="32"/>
        <v>0</v>
      </c>
      <c r="B19" s="4">
        <f t="shared" si="33"/>
        <v>471</v>
      </c>
      <c r="C19" s="4">
        <f t="shared" si="41"/>
        <v>565.19999999999993</v>
      </c>
      <c r="D19" s="4">
        <f t="shared" si="34"/>
        <v>678.2399999999999</v>
      </c>
      <c r="E19" s="5">
        <f t="shared" si="35"/>
        <v>3075000</v>
      </c>
      <c r="F19" s="9">
        <f t="shared" si="36"/>
        <v>6529</v>
      </c>
      <c r="G19" s="9">
        <f t="shared" si="37"/>
        <v>5441</v>
      </c>
      <c r="H19" s="9">
        <f t="shared" si="38"/>
        <v>4534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471</v>
      </c>
      <c r="R19" s="2">
        <v>3075000</v>
      </c>
    </row>
    <row r="20" spans="1:18" s="52" customFormat="1" ht="14.25" customHeight="1" x14ac:dyDescent="0.25">
      <c r="A20" s="50">
        <f t="shared" si="32"/>
        <v>0</v>
      </c>
      <c r="B20" s="50">
        <f t="shared" si="33"/>
        <v>470</v>
      </c>
      <c r="C20" s="50">
        <f t="shared" si="41"/>
        <v>564</v>
      </c>
      <c r="D20" s="50">
        <f t="shared" si="34"/>
        <v>676.8</v>
      </c>
      <c r="E20" s="51">
        <f t="shared" si="35"/>
        <v>3250000</v>
      </c>
      <c r="F20" s="50">
        <f t="shared" si="36"/>
        <v>6915</v>
      </c>
      <c r="G20" s="50">
        <f t="shared" si="37"/>
        <v>5762</v>
      </c>
      <c r="H20" s="50">
        <f t="shared" si="38"/>
        <v>4802</v>
      </c>
      <c r="I20" s="50" t="e">
        <f>#REF!</f>
        <v>#REF!</v>
      </c>
      <c r="J20" s="50">
        <f t="shared" si="39"/>
        <v>0</v>
      </c>
      <c r="O20" s="52">
        <v>0</v>
      </c>
      <c r="P20" s="52">
        <f t="shared" si="40"/>
        <v>0</v>
      </c>
      <c r="Q20" s="52">
        <v>470</v>
      </c>
      <c r="R20" s="53">
        <v>3250000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480</v>
      </c>
      <c r="C21" s="4">
        <f t="shared" ref="C21:C24" si="44">B21*1.2</f>
        <v>576</v>
      </c>
      <c r="D21" s="4">
        <f t="shared" ref="D21:D24" si="45">C21*1.2</f>
        <v>691.19999999999993</v>
      </c>
      <c r="E21" s="5">
        <f t="shared" ref="E21:E24" si="46">R21</f>
        <v>3100000</v>
      </c>
      <c r="F21" s="9">
        <f t="shared" ref="F21:F24" si="47">ROUND((E21/B21),0)</f>
        <v>6458</v>
      </c>
      <c r="G21" s="9">
        <f t="shared" ref="G21:G24" si="48">ROUND((E21/C21),0)</f>
        <v>5382</v>
      </c>
      <c r="H21" s="9">
        <f t="shared" ref="H21:H24" si="49">ROUND((E21/D21),0)</f>
        <v>4485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480</v>
      </c>
      <c r="R21" s="2">
        <v>3100000</v>
      </c>
    </row>
    <row r="22" spans="1:18" s="52" customFormat="1" ht="14.25" customHeight="1" x14ac:dyDescent="0.25">
      <c r="A22" s="50">
        <f t="shared" si="42"/>
        <v>0</v>
      </c>
      <c r="B22" s="50">
        <f t="shared" si="43"/>
        <v>400</v>
      </c>
      <c r="C22" s="50">
        <f t="shared" si="44"/>
        <v>480</v>
      </c>
      <c r="D22" s="50">
        <f t="shared" si="45"/>
        <v>576</v>
      </c>
      <c r="E22" s="51">
        <f t="shared" si="46"/>
        <v>3400000</v>
      </c>
      <c r="F22" s="50">
        <f t="shared" si="47"/>
        <v>8500</v>
      </c>
      <c r="G22" s="50">
        <f t="shared" si="48"/>
        <v>7083</v>
      </c>
      <c r="H22" s="50">
        <f t="shared" si="49"/>
        <v>5903</v>
      </c>
      <c r="I22" s="50" t="e">
        <f>#REF!</f>
        <v>#REF!</v>
      </c>
      <c r="J22" s="50">
        <f t="shared" si="50"/>
        <v>0</v>
      </c>
      <c r="O22" s="52">
        <v>0</v>
      </c>
      <c r="P22" s="52">
        <f t="shared" si="51"/>
        <v>0</v>
      </c>
      <c r="Q22" s="52">
        <v>400</v>
      </c>
      <c r="R22" s="53">
        <v>3400000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1:Q24" si="52">P23/1.2</f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D40" t="s">
        <v>38</v>
      </c>
      <c r="E40">
        <v>530</v>
      </c>
      <c r="S40" s="10"/>
      <c r="T40" s="10"/>
      <c r="U40" s="34" t="s">
        <v>22</v>
      </c>
      <c r="V40" s="35">
        <v>2007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17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-43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530*2500</f>
        <v>1325000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65.25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V46*17/60</f>
        <v>25.5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0.255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49" t="s">
        <v>29</v>
      </c>
      <c r="V49" s="41">
        <f>ROUND((V43*V48),0)</f>
        <v>337875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530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5800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3074000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2736125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2462512.5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2188900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5700.260416666667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2024-03-21T11:09:28Z</dcterms:modified>
</cp:coreProperties>
</file>