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SANJAY BHIKA CHOUDHARI - SBI\"/>
    </mc:Choice>
  </mc:AlternateContent>
  <xr:revisionPtr revIDLastSave="0" documentId="13_ncr:1_{A02D9B1A-DB84-42B1-B9D1-9122AF23E4B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0" i="4" l="1"/>
  <c r="P18" i="4"/>
  <c r="F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B18" i="4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<sst xmlns="http://schemas.openxmlformats.org/spreadsheetml/2006/main" count="49" uniqueCount="43">
  <si>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</si>
  <si>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</si>
  <si>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</si>
  <si>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</si>
  <si>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</si>
  <si>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</si>
  <si>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</si>
  <si>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</si>
  <si>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</si>
  <si>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</si>
  <si>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</si>
  <si>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</si>
  <si>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</si>
  <si>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</si>
  <si>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</si>
  <si>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</si>
  <si>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</si>
  <si>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</si>
  <si>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</si>
  <si>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</si>
  <si>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</si>
  <si>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</si>
  <si>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</si>
  <si>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</si>
  <si>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</si>
  <si>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</si>
  <si>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</si>
  <si>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</si>
  <si>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</si>
  <si>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</si>
  <si>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</si>
  <si>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</si>
  <si>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</si>
  <si>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</si>
  <si>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</si>
  <si>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</si>
  <si>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</si>
  <si>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</si>
  <si>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</si>
  <si>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Kalyan ) - MR. SANJAY BHIKA CHOUDHARI, MR. RAJESH SANJAY CHAUDHARI &amp; MRS. USHA SANJAY CHAUDHARY</t>
  </si>
  <si>
    <t>Agree CA</t>
  </si>
  <si>
    <t>As per Part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</si>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</sst>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49</xdr:row>
      <xdr:rowOff>48871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5E0F5-CCF1-4D31-9FF3-ECBE0A6D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602626</xdr:colOff>
      <xdr:row>53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C6BFE-AFF4-40DD-8B7C-4F77A739C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1026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488310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750BE1-2B2B-4D49-A482-1DED8A87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66710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CA896-B573-460A-92B1-05B10E38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40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8A652-E373-4C7A-97E3-555A82682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6449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777</v>
      </c>
      <c r="C3" s="44">
        <f>B3*1.2</f>
        <v>932.4</v>
      </c>
      <c r="D3" s="44">
        <f t="shared" ref="D3:D14" si="2">C3*1.2</f>
        <v>1118.8799999999999</v>
      </c>
      <c r="E3" s="45">
        <f t="shared" ref="E3:E14" si="3">R3</f>
        <v>8925000</v>
      </c>
      <c r="F3" s="44">
        <f t="shared" ref="F3:F14" si="4">ROUND((E3/B3),0)</f>
        <v>11486</v>
      </c>
      <c r="G3" s="44">
        <f t="shared" ref="G3:G14" si="5">ROUND((E3/C3),0)</f>
        <v>9572</v>
      </c>
      <c r="H3" s="44">
        <f t="shared" ref="H3:H14" si="6">ROUND((E3/D3),0)</f>
        <v>7977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777</v>
      </c>
      <c r="R3" s="47">
        <v>8925000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625</v>
      </c>
      <c r="C16" s="44">
        <f>B16*1.2</f>
        <v>750</v>
      </c>
      <c r="D16" s="44">
        <f t="shared" ref="D16:D28" si="34">C16*1.2</f>
        <v>900</v>
      </c>
      <c r="E16" s="45">
        <f t="shared" ref="E16:E28" si="35">R16</f>
        <v>7500000</v>
      </c>
      <c r="F16" s="44">
        <f t="shared" ref="F16:F28" si="36">ROUND((E16/B16),0)</f>
        <v>12000</v>
      </c>
      <c r="G16" s="44">
        <f t="shared" ref="G16:G28" si="37">ROUND((E16/C16),0)</f>
        <v>10000</v>
      </c>
      <c r="H16" s="44">
        <f t="shared" ref="H16:H28" si="38">ROUND((E16/D16),0)</f>
        <v>8333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v>750</v>
      </c>
      <c r="Q16" s="46">
        <f t="shared" ref="P16:Q28" si="40">P16/1.2</f>
        <v>625</v>
      </c>
      <c r="R16" s="47">
        <v>7500000</v>
      </c>
    </row>
    <row r="17" spans="1:24" s="46" customFormat="1" x14ac:dyDescent="0.25">
      <c r="A17" s="44">
        <f t="shared" si="32"/>
        <v>0</v>
      </c>
      <c r="B17" s="44">
        <f t="shared" si="33"/>
        <v>815</v>
      </c>
      <c r="C17" s="44">
        <f t="shared" ref="C17:C28" si="41">B17*1.2</f>
        <v>978</v>
      </c>
      <c r="D17" s="44">
        <f t="shared" si="34"/>
        <v>1173.5999999999999</v>
      </c>
      <c r="E17" s="45">
        <f t="shared" si="35"/>
        <v>10400000</v>
      </c>
      <c r="F17" s="44">
        <f t="shared" si="36"/>
        <v>12761</v>
      </c>
      <c r="G17" s="44">
        <f t="shared" si="37"/>
        <v>10634</v>
      </c>
      <c r="H17" s="44">
        <f t="shared" si="38"/>
        <v>8862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815</v>
      </c>
      <c r="R17" s="47">
        <v>10400000</v>
      </c>
    </row>
    <row r="18" spans="1:24" x14ac:dyDescent="0.25">
      <c r="A18" s="4">
        <f t="shared" si="32"/>
        <v>0</v>
      </c>
      <c r="B18" s="4">
        <f t="shared" si="33"/>
        <v>1118</v>
      </c>
      <c r="C18" s="4">
        <f t="shared" si="41"/>
        <v>1341.6</v>
      </c>
      <c r="D18" s="4">
        <f t="shared" si="34"/>
        <v>1609.9199999999998</v>
      </c>
      <c r="E18" s="5">
        <f t="shared" si="35"/>
        <v>11500000</v>
      </c>
      <c r="F18" s="44">
        <f t="shared" si="36"/>
        <v>10286</v>
      </c>
      <c r="G18" s="9">
        <f t="shared" si="37"/>
        <v>8572</v>
      </c>
      <c r="H18" s="9">
        <f t="shared" si="38"/>
        <v>7143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1118</v>
      </c>
      <c r="R18" s="2">
        <v>11500000</v>
      </c>
    </row>
    <row r="19" spans="1:24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0</v>
      </c>
      <c r="F19" s="9">
        <f t="shared" si="36"/>
        <v>0</v>
      </c>
      <c r="G19" s="9">
        <f t="shared" si="37"/>
        <v>0</v>
      </c>
      <c r="H19" s="9">
        <f t="shared" si="38"/>
        <v>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1118</v>
      </c>
      <c r="C20" s="4">
        <f t="shared" si="41"/>
        <v>1341.6</v>
      </c>
      <c r="D20" s="4">
        <f t="shared" si="34"/>
        <v>1609.9199999999998</v>
      </c>
      <c r="E20" s="5">
        <f t="shared" si="35"/>
        <v>11900000</v>
      </c>
      <c r="F20" s="9">
        <f t="shared" si="36"/>
        <v>10644</v>
      </c>
      <c r="G20" s="9">
        <f t="shared" si="37"/>
        <v>8870</v>
      </c>
      <c r="H20" s="9">
        <f t="shared" si="38"/>
        <v>7392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1118</v>
      </c>
      <c r="R20" s="2">
        <v>11900000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40</v>
      </c>
      <c r="E33">
        <v>53.26</v>
      </c>
      <c r="F33" s="7">
        <f>E33*10.764</f>
        <v>573.29063999999994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54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573</v>
      </c>
      <c r="X44" s="24"/>
    </row>
    <row r="45" spans="4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6876000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6188400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5500800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1432500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14325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32" sqref="S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2024-03-20T12:35:55Z</dcterms:modified>
</cp:coreProperties>
</file>