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uresh Bagul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B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I21" i="38"/>
  <c r="I19" i="38"/>
  <c r="I20" i="38"/>
  <c r="I18" i="38"/>
  <c r="I8" i="38"/>
  <c r="I9" i="38"/>
  <c r="I10" i="38"/>
  <c r="I11" i="38"/>
  <c r="I12" i="38"/>
  <c r="I13" i="38"/>
  <c r="I14" i="38"/>
  <c r="I15" i="38"/>
  <c r="I7" i="38"/>
  <c r="I16" i="38" l="1"/>
  <c r="B20" i="23"/>
  <c r="C17" i="25"/>
  <c r="E29" i="23"/>
  <c r="D29" i="23"/>
  <c r="D28" i="23"/>
  <c r="D27" i="23"/>
  <c r="Q7" i="4" l="1"/>
  <c r="P7" i="4"/>
  <c r="Q6" i="4"/>
  <c r="B6" i="4" s="1"/>
  <c r="C6" i="4" s="1"/>
  <c r="P6" i="4"/>
  <c r="Q5" i="4"/>
  <c r="Q4" i="4"/>
  <c r="B4" i="4" s="1"/>
  <c r="Q3" i="4"/>
  <c r="B3" i="4" s="1"/>
  <c r="B2" i="4"/>
  <c r="P2" i="4"/>
  <c r="P8" i="4"/>
  <c r="Q8" i="4" s="1"/>
  <c r="B8" i="4" s="1"/>
  <c r="C8" i="4" s="1"/>
  <c r="J8" i="4"/>
  <c r="I8" i="4"/>
  <c r="E8" i="4"/>
  <c r="A8" i="4"/>
  <c r="B7" i="4"/>
  <c r="J7" i="4"/>
  <c r="I7" i="4"/>
  <c r="E7" i="4"/>
  <c r="A7" i="4"/>
  <c r="J6" i="4"/>
  <c r="I6" i="4"/>
  <c r="E6" i="4"/>
  <c r="A6" i="4"/>
  <c r="B5" i="4"/>
  <c r="J5" i="4"/>
  <c r="I5" i="4"/>
  <c r="E5" i="4"/>
  <c r="A5" i="4"/>
  <c r="J4" i="4"/>
  <c r="I4" i="4"/>
  <c r="E4" i="4"/>
  <c r="A4" i="4"/>
  <c r="J3" i="4"/>
  <c r="I3" i="4"/>
  <c r="E3" i="4"/>
  <c r="A3" i="4"/>
  <c r="J2" i="4"/>
  <c r="I2" i="4"/>
  <c r="E2" i="4"/>
  <c r="A2" i="4"/>
  <c r="Q9" i="4"/>
  <c r="B9" i="4" s="1"/>
  <c r="C9" i="4" s="1"/>
  <c r="D9" i="4" s="1"/>
  <c r="P9" i="4"/>
  <c r="J9" i="4"/>
  <c r="I9" i="4"/>
  <c r="E9" i="4"/>
  <c r="F9" i="4" s="1"/>
  <c r="A9" i="4"/>
  <c r="F6" i="4" l="1"/>
  <c r="G6" i="4"/>
  <c r="D6" i="4"/>
  <c r="H6" i="4" s="1"/>
  <c r="C3" i="4"/>
  <c r="F3" i="4"/>
  <c r="C5" i="4"/>
  <c r="F5" i="4"/>
  <c r="C7" i="4"/>
  <c r="F7" i="4"/>
  <c r="F8" i="4"/>
  <c r="C2" i="4"/>
  <c r="F2" i="4"/>
  <c r="F4" i="4"/>
  <c r="C4" i="4"/>
  <c r="D8" i="4"/>
  <c r="H8" i="4" s="1"/>
  <c r="G8" i="4"/>
  <c r="H9" i="4"/>
  <c r="G9" i="4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P11" i="4"/>
  <c r="Q11" i="4" s="1"/>
  <c r="B11" i="4" s="1"/>
  <c r="J11" i="4"/>
  <c r="I11" i="4"/>
  <c r="E11" i="4"/>
  <c r="A11" i="4"/>
  <c r="P10" i="4"/>
  <c r="Q10" i="4" s="1"/>
  <c r="B10" i="4" s="1"/>
  <c r="J10" i="4"/>
  <c r="I10" i="4"/>
  <c r="E10" i="4"/>
  <c r="A10" i="4"/>
  <c r="N8" i="24"/>
  <c r="N7" i="24"/>
  <c r="N6" i="24"/>
  <c r="N5" i="24"/>
  <c r="D5" i="4" l="1"/>
  <c r="H5" i="4" s="1"/>
  <c r="G5" i="4"/>
  <c r="G2" i="4"/>
  <c r="D2" i="4"/>
  <c r="H2" i="4" s="1"/>
  <c r="D7" i="4"/>
  <c r="H7" i="4" s="1"/>
  <c r="G7" i="4"/>
  <c r="D3" i="4"/>
  <c r="H3" i="4" s="1"/>
  <c r="G3" i="4"/>
  <c r="G4" i="4"/>
  <c r="D4" i="4"/>
  <c r="H4" i="4" s="1"/>
  <c r="F12" i="4"/>
  <c r="C12" i="4"/>
  <c r="F11" i="4"/>
  <c r="C11" i="4"/>
  <c r="F15" i="4"/>
  <c r="C15" i="4"/>
  <c r="F10" i="4"/>
  <c r="C10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10" i="4"/>
  <c r="H10" i="4" s="1"/>
  <c r="G10" i="4"/>
  <c r="D11" i="4"/>
  <c r="H11" i="4" s="1"/>
  <c r="G11" i="4"/>
  <c r="D9" i="25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/>
  <c r="H18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<sst xmlns="http://schemas.openxmlformats.org/spreadsheetml/2006/main" count="129" uniqueCount="98">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</sst>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6" fontId="5" fillId="0" borderId="0" xfId="0" applyNumberFormat="1" applyFont="1"/>
    <xf numFmtId="166" fontId="2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12</xdr:col>
      <xdr:colOff>295275</xdr:colOff>
      <xdr:row>22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5724525" cy="4371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0</xdr:rowOff>
    </xdr:from>
    <xdr:to>
      <xdr:col>13</xdr:col>
      <xdr:colOff>295275</xdr:colOff>
      <xdr:row>20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6238875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0</xdr:rowOff>
    </xdr:from>
    <xdr:to>
      <xdr:col>13</xdr:col>
      <xdr:colOff>390525</xdr:colOff>
      <xdr:row>18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0"/>
          <a:ext cx="6143625" cy="3571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43335</v>
      </c>
      <c r="F2" s="71"/>
      <c r="G2" s="118" t="s">
        <v>76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41300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41300</v>
      </c>
      <c r="D5" s="56" t="s">
        <v>61</v>
      </c>
      <c r="E5" s="57">
        <f>ROUND(C5/10.764,0)</f>
        <v>3837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23200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18100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18100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41300</v>
      </c>
      <c r="D10" s="56" t="s">
        <v>61</v>
      </c>
      <c r="E10" s="57">
        <f>ROUND(C10/10.764,0)</f>
        <v>3837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6">
        <v>1078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4136286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2156000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E8" sqref="E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980</v>
      </c>
      <c r="D18" s="72"/>
      <c r="E18" s="73"/>
      <c r="F18" s="74"/>
      <c r="G18" s="74"/>
    </row>
    <row r="19" spans="1:7">
      <c r="A19" s="15"/>
      <c r="B19" s="6"/>
      <c r="C19" s="29">
        <f>C18*C16</f>
        <v>5880000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4468800</v>
      </c>
      <c r="C20" s="30">
        <f>C19*95%</f>
        <v>5586000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4704000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1960000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12250</v>
      </c>
      <c r="D25" s="30"/>
    </row>
    <row r="26" spans="1:7">
      <c r="C26" s="30"/>
      <c r="D26" s="30"/>
    </row>
    <row r="27" spans="1:7">
      <c r="C27" s="30">
        <v>79.900000000000006</v>
      </c>
      <c r="D27" s="115">
        <f>C27*10.764</f>
        <v>860.04359999999997</v>
      </c>
    </row>
    <row r="28" spans="1:7">
      <c r="C28">
        <v>11.106999999999999</v>
      </c>
      <c r="D28" s="115">
        <f>C28*10.764</f>
        <v>119.55574799999998</v>
      </c>
    </row>
    <row r="29" spans="1:7">
      <c r="C29"/>
      <c r="D29" s="116">
        <f>SUM(D27:D28)</f>
        <v>979.59934799999996</v>
      </c>
      <c r="E29" s="117">
        <f>D29*1.1</f>
        <v>1077.5592828000001</v>
      </c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J25" sqref="J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920</v>
      </c>
      <c r="C2" s="4">
        <f t="shared" ref="C2:C8" si="2">B2*1.2</f>
        <v>1104</v>
      </c>
      <c r="D2" s="4">
        <f t="shared" ref="D2:D8" si="3">C2*1.2</f>
        <v>1324.8</v>
      </c>
      <c r="E2" s="5">
        <f t="shared" ref="E2:E8" si="4">R2</f>
        <v>4500000</v>
      </c>
      <c r="F2" s="4">
        <f t="shared" ref="F2:F8" si="5">ROUND((E2/B2),0)</f>
        <v>4891</v>
      </c>
      <c r="G2" s="4">
        <f t="shared" ref="G2:G8" si="6">ROUND((E2/C2),0)</f>
        <v>4076</v>
      </c>
      <c r="H2" s="4">
        <f t="shared" ref="H2:H8" si="7">ROUND((E2/D2),0)</f>
        <v>3397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v>920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875</v>
      </c>
      <c r="C3" s="4">
        <f t="shared" si="2"/>
        <v>1050</v>
      </c>
      <c r="D3" s="4">
        <f t="shared" si="3"/>
        <v>1260</v>
      </c>
      <c r="E3" s="5">
        <f t="shared" si="4"/>
        <v>3500000</v>
      </c>
      <c r="F3" s="4">
        <f t="shared" si="5"/>
        <v>4000</v>
      </c>
      <c r="G3" s="4">
        <f t="shared" si="6"/>
        <v>3333</v>
      </c>
      <c r="H3" s="4">
        <f t="shared" si="7"/>
        <v>2778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1050</v>
      </c>
      <c r="Q3" s="71">
        <f t="shared" ref="Q3:Q7" si="10">P3/1.2</f>
        <v>875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1187.5</v>
      </c>
      <c r="C4" s="4">
        <f t="shared" si="2"/>
        <v>1425</v>
      </c>
      <c r="D4" s="4">
        <f t="shared" si="3"/>
        <v>1710</v>
      </c>
      <c r="E4" s="5">
        <f t="shared" si="4"/>
        <v>7500000</v>
      </c>
      <c r="F4" s="4">
        <f t="shared" si="5"/>
        <v>6316</v>
      </c>
      <c r="G4" s="4">
        <f t="shared" si="6"/>
        <v>5263</v>
      </c>
      <c r="H4" s="4">
        <f t="shared" si="7"/>
        <v>4386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1425</v>
      </c>
      <c r="Q4" s="71">
        <f t="shared" si="10"/>
        <v>1187.5</v>
      </c>
      <c r="R4" s="2">
        <v>7500000</v>
      </c>
      <c r="S4" s="2"/>
      <c r="T4" s="2"/>
    </row>
    <row r="5" spans="1:35">
      <c r="A5" s="4">
        <f t="shared" si="0"/>
        <v>0</v>
      </c>
      <c r="B5" s="4">
        <f t="shared" si="1"/>
        <v>950</v>
      </c>
      <c r="C5" s="4">
        <f t="shared" si="2"/>
        <v>1140</v>
      </c>
      <c r="D5" s="4">
        <f t="shared" si="3"/>
        <v>1368</v>
      </c>
      <c r="E5" s="5">
        <f t="shared" si="4"/>
        <v>9000000</v>
      </c>
      <c r="F5" s="4">
        <f t="shared" si="5"/>
        <v>9474</v>
      </c>
      <c r="G5" s="4">
        <f t="shared" si="6"/>
        <v>7895</v>
      </c>
      <c r="H5" s="4">
        <f t="shared" si="7"/>
        <v>6579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1140</v>
      </c>
      <c r="Q5" s="71">
        <f t="shared" si="10"/>
        <v>950</v>
      </c>
      <c r="R5" s="2">
        <v>9000000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12">P8/1.2</f>
        <v>0</v>
      </c>
      <c r="R8" s="2">
        <v>0</v>
      </c>
      <c r="S8" s="2"/>
      <c r="T8" s="2"/>
    </row>
    <row r="9" spans="1:35">
      <c r="A9" s="4">
        <f t="shared" ref="A9" si="13">N9</f>
        <v>0</v>
      </c>
      <c r="B9" s="4">
        <f t="shared" ref="B9" si="14">Q9</f>
        <v>0</v>
      </c>
      <c r="C9" s="4">
        <f t="shared" ref="C9" si="15">B9*1.2</f>
        <v>0</v>
      </c>
      <c r="D9" s="4">
        <f t="shared" ref="D9" si="16">C9*1.2</f>
        <v>0</v>
      </c>
      <c r="E9" s="5">
        <f t="shared" ref="E9" si="17">R9</f>
        <v>0</v>
      </c>
      <c r="F9" s="4" t="e">
        <f t="shared" ref="F9" si="18">ROUND((E9/B9),0)</f>
        <v>#DIV/0!</v>
      </c>
      <c r="G9" s="4" t="e">
        <f t="shared" ref="G9" si="19">ROUND((E9/C9),0)</f>
        <v>#DIV/0!</v>
      </c>
      <c r="H9" s="4" t="e">
        <f t="shared" ref="H9" si="20">ROUND((E9/D9),0)</f>
        <v>#DIV/0!</v>
      </c>
      <c r="I9" s="4">
        <f t="shared" ref="I9" si="21">T9</f>
        <v>0</v>
      </c>
      <c r="J9" s="4">
        <f t="shared" ref="J9" si="22">U9</f>
        <v>0</v>
      </c>
      <c r="K9" s="71"/>
      <c r="L9" s="71"/>
      <c r="M9" s="71"/>
      <c r="N9" s="71"/>
      <c r="O9" s="71">
        <v>0</v>
      </c>
      <c r="P9" s="71">
        <f t="shared" ref="P9" si="23">O9/1.2</f>
        <v>0</v>
      </c>
      <c r="Q9" s="71">
        <f t="shared" ref="Q9" si="24">P9/1.2</f>
        <v>0</v>
      </c>
      <c r="R9" s="2">
        <v>0</v>
      </c>
      <c r="S9" s="2"/>
      <c r="T9" s="2"/>
    </row>
    <row r="10" spans="1:35">
      <c r="A10" s="4">
        <f t="shared" ref="A10:A15" si="25">N10</f>
        <v>0</v>
      </c>
      <c r="B10" s="4">
        <f t="shared" ref="B10:B15" si="26">Q10</f>
        <v>0</v>
      </c>
      <c r="C10" s="4">
        <f t="shared" ref="C10:C15" si="27">B10*1.2</f>
        <v>0</v>
      </c>
      <c r="D10" s="4">
        <f t="shared" ref="D10:D15" si="28">C10*1.2</f>
        <v>0</v>
      </c>
      <c r="E10" s="5">
        <f t="shared" ref="E10:E15" si="29">R10</f>
        <v>0</v>
      </c>
      <c r="F10" s="4" t="e">
        <f t="shared" ref="F10:F15" si="30">ROUND((E10/B10),0)</f>
        <v>#DIV/0!</v>
      </c>
      <c r="G10" s="4" t="e">
        <f t="shared" ref="G10:G15" si="31">ROUND((E10/C10),0)</f>
        <v>#DIV/0!</v>
      </c>
      <c r="H10" s="4" t="e">
        <f t="shared" ref="H10:H15" si="32">ROUND((E10/D10),0)</f>
        <v>#DIV/0!</v>
      </c>
      <c r="I10" s="4">
        <f t="shared" ref="I10:I15" si="33">T10</f>
        <v>0</v>
      </c>
      <c r="J10" s="4">
        <f t="shared" ref="J10:J15" si="34">U10</f>
        <v>0</v>
      </c>
      <c r="K10" s="71"/>
      <c r="L10" s="71"/>
      <c r="M10" s="71"/>
      <c r="N10" s="71"/>
      <c r="O10" s="71">
        <v>0</v>
      </c>
      <c r="P10" s="71">
        <f t="shared" ref="P10:P13" si="35">O10/1.2</f>
        <v>0</v>
      </c>
      <c r="Q10" s="71">
        <f t="shared" ref="Q10:Q15" si="36">P10/1.2</f>
        <v>0</v>
      </c>
      <c r="R10" s="2">
        <v>0</v>
      </c>
      <c r="S10" s="2"/>
    </row>
    <row r="11" spans="1:35" ht="16.5">
      <c r="A11" s="4">
        <f t="shared" si="25"/>
        <v>0</v>
      </c>
      <c r="B11" s="4">
        <f t="shared" si="26"/>
        <v>0</v>
      </c>
      <c r="C11" s="4">
        <f t="shared" si="27"/>
        <v>0</v>
      </c>
      <c r="D11" s="4">
        <f t="shared" si="28"/>
        <v>0</v>
      </c>
      <c r="E11" s="5">
        <f t="shared" si="29"/>
        <v>0</v>
      </c>
      <c r="F11" s="4" t="e">
        <f t="shared" si="30"/>
        <v>#DIV/0!</v>
      </c>
      <c r="G11" s="4" t="e">
        <f t="shared" si="31"/>
        <v>#DIV/0!</v>
      </c>
      <c r="H11" s="4" t="e">
        <f t="shared" si="32"/>
        <v>#DIV/0!</v>
      </c>
      <c r="I11" s="4">
        <f t="shared" si="33"/>
        <v>0</v>
      </c>
      <c r="J11" s="4">
        <f t="shared" si="34"/>
        <v>0</v>
      </c>
      <c r="K11" s="71"/>
      <c r="L11" s="71"/>
      <c r="M11" s="71"/>
      <c r="N11" s="71"/>
      <c r="O11" s="71">
        <v>0</v>
      </c>
      <c r="P11" s="71">
        <f t="shared" si="35"/>
        <v>0</v>
      </c>
      <c r="Q11" s="71">
        <f t="shared" si="3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5"/>
        <v>0</v>
      </c>
      <c r="B12" s="4">
        <f t="shared" si="26"/>
        <v>0</v>
      </c>
      <c r="C12" s="4">
        <f t="shared" si="27"/>
        <v>0</v>
      </c>
      <c r="D12" s="4">
        <f t="shared" si="28"/>
        <v>0</v>
      </c>
      <c r="E12" s="5">
        <f t="shared" si="29"/>
        <v>0</v>
      </c>
      <c r="F12" s="4" t="e">
        <f t="shared" si="30"/>
        <v>#DIV/0!</v>
      </c>
      <c r="G12" s="4" t="e">
        <f t="shared" si="31"/>
        <v>#DIV/0!</v>
      </c>
      <c r="H12" s="4" t="e">
        <f t="shared" si="32"/>
        <v>#DIV/0!</v>
      </c>
      <c r="I12" s="4">
        <f t="shared" si="33"/>
        <v>0</v>
      </c>
      <c r="J12" s="4">
        <f t="shared" si="34"/>
        <v>0</v>
      </c>
      <c r="K12" s="71"/>
      <c r="L12" s="71"/>
      <c r="M12" s="71"/>
      <c r="N12" s="71"/>
      <c r="O12" s="71">
        <v>0</v>
      </c>
      <c r="P12" s="71">
        <f t="shared" si="35"/>
        <v>0</v>
      </c>
      <c r="Q12" s="71">
        <f t="shared" si="36"/>
        <v>0</v>
      </c>
      <c r="R12" s="2">
        <v>0</v>
      </c>
      <c r="S12" s="2"/>
      <c r="V12" s="68"/>
    </row>
    <row r="13" spans="1:35">
      <c r="A13" s="4">
        <f t="shared" si="25"/>
        <v>0</v>
      </c>
      <c r="B13" s="4">
        <f t="shared" si="26"/>
        <v>0</v>
      </c>
      <c r="C13" s="4">
        <f t="shared" si="27"/>
        <v>0</v>
      </c>
      <c r="D13" s="4">
        <f t="shared" si="28"/>
        <v>0</v>
      </c>
      <c r="E13" s="5">
        <f t="shared" si="29"/>
        <v>0</v>
      </c>
      <c r="F13" s="4" t="e">
        <f t="shared" si="30"/>
        <v>#DIV/0!</v>
      </c>
      <c r="G13" s="4" t="e">
        <f t="shared" si="31"/>
        <v>#DIV/0!</v>
      </c>
      <c r="H13" s="4" t="e">
        <f t="shared" si="32"/>
        <v>#DIV/0!</v>
      </c>
      <c r="I13" s="4">
        <f t="shared" si="33"/>
        <v>0</v>
      </c>
      <c r="J13" s="4">
        <f t="shared" si="34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6"/>
        <v>0</v>
      </c>
      <c r="R13" s="2">
        <v>0</v>
      </c>
      <c r="S13" s="2"/>
    </row>
    <row r="14" spans="1:35">
      <c r="A14" s="4">
        <f t="shared" si="25"/>
        <v>0</v>
      </c>
      <c r="B14" s="4">
        <f t="shared" si="26"/>
        <v>0</v>
      </c>
      <c r="C14" s="4">
        <f t="shared" si="27"/>
        <v>0</v>
      </c>
      <c r="D14" s="4">
        <f t="shared" si="28"/>
        <v>0</v>
      </c>
      <c r="E14" s="5">
        <f t="shared" si="29"/>
        <v>0</v>
      </c>
      <c r="F14" s="4" t="e">
        <f t="shared" si="30"/>
        <v>#DIV/0!</v>
      </c>
      <c r="G14" s="4" t="e">
        <f t="shared" si="31"/>
        <v>#DIV/0!</v>
      </c>
      <c r="H14" s="4" t="e">
        <f t="shared" si="32"/>
        <v>#DIV/0!</v>
      </c>
      <c r="I14" s="4">
        <f t="shared" si="33"/>
        <v>0</v>
      </c>
      <c r="J14" s="4">
        <f t="shared" si="3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6"/>
        <v>0</v>
      </c>
      <c r="R14" s="2">
        <v>0</v>
      </c>
      <c r="S14" s="2"/>
    </row>
    <row r="15" spans="1:35">
      <c r="A15" s="4">
        <f t="shared" si="25"/>
        <v>0</v>
      </c>
      <c r="B15" s="4">
        <f t="shared" si="26"/>
        <v>0</v>
      </c>
      <c r="C15" s="4">
        <f t="shared" si="27"/>
        <v>0</v>
      </c>
      <c r="D15" s="4">
        <f t="shared" si="28"/>
        <v>0</v>
      </c>
      <c r="E15" s="5">
        <f t="shared" si="29"/>
        <v>0</v>
      </c>
      <c r="F15" s="4" t="e">
        <f t="shared" si="30"/>
        <v>#DIV/0!</v>
      </c>
      <c r="G15" s="4" t="e">
        <f t="shared" si="31"/>
        <v>#DIV/0!</v>
      </c>
      <c r="H15" s="4" t="e">
        <f t="shared" si="32"/>
        <v>#DIV/0!</v>
      </c>
      <c r="I15" s="4">
        <f t="shared" si="33"/>
        <v>0</v>
      </c>
      <c r="J15" s="4">
        <f t="shared" si="3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7">N17</f>
        <v>0</v>
      </c>
      <c r="B17" s="4">
        <f t="shared" ref="B17:B19" si="38">Q17</f>
        <v>0</v>
      </c>
      <c r="C17" s="4">
        <f t="shared" ref="C17:C19" si="39">B17*1.2</f>
        <v>0</v>
      </c>
      <c r="D17" s="4">
        <f t="shared" ref="D17:D19" si="40">C17*1.2</f>
        <v>0</v>
      </c>
      <c r="E17" s="5">
        <f t="shared" ref="E17:E19" si="41">R17</f>
        <v>0</v>
      </c>
      <c r="F17" s="4" t="e">
        <f t="shared" ref="F17:F19" si="42">ROUND((E17/B17),0)</f>
        <v>#DIV/0!</v>
      </c>
      <c r="G17" s="4" t="e">
        <f t="shared" ref="G17:G19" si="43">ROUND((E17/C17),0)</f>
        <v>#DIV/0!</v>
      </c>
      <c r="H17" s="4" t="e">
        <f t="shared" ref="H17:H19" si="44">ROUND((E17/D17),0)</f>
        <v>#DIV/0!</v>
      </c>
      <c r="I17" s="4">
        <f t="shared" ref="I17:J19" si="45">T17</f>
        <v>0</v>
      </c>
      <c r="J17" s="4">
        <f t="shared" si="45"/>
        <v>0</v>
      </c>
      <c r="O17">
        <v>0</v>
      </c>
      <c r="P17">
        <f t="shared" ref="P17" si="46">O17/1.2</f>
        <v>0</v>
      </c>
      <c r="Q17">
        <f t="shared" ref="Q17:Q18" si="47">P17/1.2</f>
        <v>0</v>
      </c>
      <c r="R17" s="2">
        <v>0</v>
      </c>
      <c r="S17" s="2"/>
    </row>
    <row r="18" spans="1:19">
      <c r="A18" s="4">
        <f t="shared" si="37"/>
        <v>0</v>
      </c>
      <c r="B18" s="4">
        <f t="shared" si="38"/>
        <v>0</v>
      </c>
      <c r="C18" s="4">
        <f t="shared" si="39"/>
        <v>0</v>
      </c>
      <c r="D18" s="4">
        <f t="shared" si="40"/>
        <v>0</v>
      </c>
      <c r="E18" s="5">
        <f t="shared" si="41"/>
        <v>0</v>
      </c>
      <c r="F18" s="4" t="e">
        <f t="shared" si="42"/>
        <v>#DIV/0!</v>
      </c>
      <c r="G18" s="4" t="e">
        <f t="shared" si="43"/>
        <v>#DIV/0!</v>
      </c>
      <c r="H18" s="4" t="e">
        <f t="shared" si="44"/>
        <v>#DIV/0!</v>
      </c>
      <c r="I18" s="4">
        <f t="shared" si="45"/>
        <v>0</v>
      </c>
      <c r="J18" s="4">
        <f t="shared" si="45"/>
        <v>0</v>
      </c>
      <c r="O18">
        <v>0</v>
      </c>
      <c r="P18">
        <f>O18/1.2</f>
        <v>0</v>
      </c>
      <c r="Q18">
        <f t="shared" si="47"/>
        <v>0</v>
      </c>
      <c r="R18" s="2">
        <v>0</v>
      </c>
      <c r="S18" s="2"/>
    </row>
    <row r="19" spans="1:19">
      <c r="A19" s="4">
        <f t="shared" si="37"/>
        <v>0</v>
      </c>
      <c r="B19" s="4">
        <f t="shared" si="38"/>
        <v>0</v>
      </c>
      <c r="C19" s="4">
        <f t="shared" si="39"/>
        <v>0</v>
      </c>
      <c r="D19" s="4">
        <f t="shared" si="40"/>
        <v>0</v>
      </c>
      <c r="E19" s="5">
        <f t="shared" si="41"/>
        <v>0</v>
      </c>
      <c r="F19" s="4" t="e">
        <f t="shared" si="42"/>
        <v>#DIV/0!</v>
      </c>
      <c r="G19" s="4" t="e">
        <f t="shared" si="43"/>
        <v>#DIV/0!</v>
      </c>
      <c r="H19" s="4" t="e">
        <f t="shared" si="44"/>
        <v>#DIV/0!</v>
      </c>
      <c r="I19" s="4">
        <f t="shared" si="45"/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F2" sqref="F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2" sqref="F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Q8" sqref="Q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K28" sqref="K28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I21"/>
  <sheetViews>
    <sheetView topLeftCell="A10" workbookViewId="0">
      <selection activeCell="I24" sqref="I24"/>
    </sheetView>
  </sheetViews>
  <sheetFormatPr defaultRowHeight="15"/>
  <sheetData>
    <row r="7" spans="7:9">
      <c r="G7">
        <v>11.3</v>
      </c>
      <c r="H7">
        <v>19.100000000000001</v>
      </c>
      <c r="I7">
        <f>H7*G7</f>
        <v>215.83000000000004</v>
      </c>
    </row>
    <row r="8" spans="7:9">
      <c r="G8">
        <v>11.3</v>
      </c>
      <c r="H8">
        <v>11.6</v>
      </c>
      <c r="I8" s="71">
        <f t="shared" ref="I8:I15" si="0">H8*G8</f>
        <v>131.08000000000001</v>
      </c>
    </row>
    <row r="9" spans="7:9">
      <c r="G9">
        <v>15.3</v>
      </c>
      <c r="H9">
        <v>10.1</v>
      </c>
      <c r="I9" s="71">
        <f t="shared" si="0"/>
        <v>154.53</v>
      </c>
    </row>
    <row r="10" spans="7:9">
      <c r="G10">
        <v>10.6</v>
      </c>
      <c r="H10">
        <v>10.1</v>
      </c>
      <c r="I10" s="71">
        <f t="shared" si="0"/>
        <v>107.05999999999999</v>
      </c>
    </row>
    <row r="11" spans="7:9">
      <c r="G11">
        <v>16</v>
      </c>
      <c r="H11">
        <v>9.6</v>
      </c>
      <c r="I11" s="71">
        <f t="shared" si="0"/>
        <v>153.6</v>
      </c>
    </row>
    <row r="12" spans="7:9">
      <c r="G12">
        <v>7.3</v>
      </c>
      <c r="H12">
        <v>5.4</v>
      </c>
      <c r="I12" s="71">
        <f t="shared" si="0"/>
        <v>39.42</v>
      </c>
    </row>
    <row r="13" spans="7:9">
      <c r="G13">
        <v>7.1</v>
      </c>
      <c r="H13">
        <v>4.4000000000000004</v>
      </c>
      <c r="I13" s="71">
        <f t="shared" si="0"/>
        <v>31.240000000000002</v>
      </c>
    </row>
    <row r="14" spans="7:9">
      <c r="G14">
        <v>5.0999999999999996</v>
      </c>
      <c r="H14">
        <v>6.3</v>
      </c>
      <c r="I14" s="71">
        <f t="shared" si="0"/>
        <v>32.129999999999995</v>
      </c>
    </row>
    <row r="15" spans="7:9">
      <c r="G15">
        <v>3.1</v>
      </c>
      <c r="H15">
        <v>5.2</v>
      </c>
      <c r="I15" s="71">
        <f t="shared" si="0"/>
        <v>16.12</v>
      </c>
    </row>
    <row r="16" spans="7:9">
      <c r="I16">
        <f>SUM(I7:I15)</f>
        <v>881.01</v>
      </c>
    </row>
    <row r="18" spans="7:9">
      <c r="G18">
        <v>4.0999999999999996</v>
      </c>
      <c r="H18">
        <v>11.1</v>
      </c>
      <c r="I18">
        <f>H18*G18</f>
        <v>45.51</v>
      </c>
    </row>
    <row r="19" spans="7:9">
      <c r="G19">
        <v>4.8</v>
      </c>
      <c r="H19">
        <v>9.1</v>
      </c>
      <c r="I19" s="71">
        <f t="shared" ref="I19:I20" si="1">H19*G19</f>
        <v>43.68</v>
      </c>
    </row>
    <row r="20" spans="7:9">
      <c r="G20">
        <v>3.4</v>
      </c>
      <c r="H20">
        <v>9</v>
      </c>
      <c r="I20" s="71">
        <f t="shared" si="1"/>
        <v>30.599999999999998</v>
      </c>
    </row>
    <row r="21" spans="7:9">
      <c r="I21">
        <f>SUM(I18:I20)</f>
        <v>119.78999999999999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2024-03-20T06:33:44Z</dcterms:modified>
</cp:coreProperties>
</file>