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Chintamani Chaudhari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C46" i="1" l="1"/>
  <c r="C4" i="1"/>
  <c r="D19" i="6" l="1"/>
  <c r="F26" i="3"/>
  <c r="F54" i="1" l="1"/>
  <c r="F5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l="1"/>
  <c r="C42" i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<sst xmlns="http://schemas.openxmlformats.org/spreadsheetml/2006/main" count="27" uniqueCount="24">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</sst>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123826</xdr:rowOff>
    </xdr:from>
    <xdr:to>
      <xdr:col>9</xdr:col>
      <xdr:colOff>352425</xdr:colOff>
      <xdr:row>15</xdr:row>
      <xdr:rowOff>9526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3826"/>
          <a:ext cx="5657850" cy="274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180975</xdr:rowOff>
    </xdr:from>
    <xdr:to>
      <xdr:col>9</xdr:col>
      <xdr:colOff>9525</xdr:colOff>
      <xdr:row>20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71475"/>
          <a:ext cx="5657850" cy="3600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="85" zoomScaleNormal="85"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J49" sqref="J49:K50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58.65</v>
      </c>
      <c r="E2" s="4"/>
      <c r="F2" s="4"/>
      <c r="G2" s="23"/>
      <c r="H2" s="1"/>
    </row>
    <row r="3" spans="1:15" x14ac:dyDescent="0.3">
      <c r="B3" s="22" t="s">
        <v>10</v>
      </c>
      <c r="C3" s="25">
        <v>39000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2287350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58.65</v>
      </c>
      <c r="D7" s="35">
        <v>2008</v>
      </c>
      <c r="E7" s="35">
        <v>2024</v>
      </c>
      <c r="F7" s="35">
        <v>60</v>
      </c>
      <c r="G7" s="53">
        <v>27500</v>
      </c>
      <c r="H7" s="62">
        <v>16</v>
      </c>
      <c r="I7" s="63">
        <f>IF(H7&gt;=5,90*H7/F7,0)</f>
        <v>24</v>
      </c>
      <c r="J7" s="64">
        <f t="shared" ref="J7:J12" si="0">G7/100*I7</f>
        <v>6600</v>
      </c>
      <c r="K7" s="64">
        <f>ROUND((G7-J7),0)</f>
        <v>20900</v>
      </c>
      <c r="L7" s="64">
        <f>ROUND((K7*C7),0)</f>
        <v>1225785</v>
      </c>
      <c r="M7" s="64">
        <f>ROUND((C7*G7),0)</f>
        <v>1612875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1225785</v>
      </c>
      <c r="M27" s="15">
        <f>SUM(M7:M26)</f>
        <v>1612875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2287350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1225785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3513135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3337478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2810508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2810508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2810508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885629.66249999998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1041917.25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5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>
        <v>2500</v>
      </c>
      <c r="F53" s="78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>
        <v>2600</v>
      </c>
      <c r="F54" s="78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zoomScaleNormal="100" workbookViewId="0">
      <selection activeCell="D19" sqref="D19"/>
    </sheetView>
  </sheetViews>
  <sheetFormatPr defaultRowHeight="15" x14ac:dyDescent="0.25"/>
  <sheetData>
    <row r="17" spans="4:4" x14ac:dyDescent="0.25">
      <c r="D17">
        <v>2100000</v>
      </c>
    </row>
    <row r="18" spans="4:4" x14ac:dyDescent="0.25">
      <c r="D18">
        <v>702</v>
      </c>
    </row>
    <row r="19" spans="4:4" x14ac:dyDescent="0.25">
      <c r="D19" s="77">
        <f>D17/D18</f>
        <v>2991.4529914529912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F26"/>
  <sheetViews>
    <sheetView topLeftCell="A7" workbookViewId="0">
      <selection activeCell="F26" sqref="F26"/>
    </sheetView>
  </sheetViews>
  <sheetFormatPr defaultRowHeight="15" x14ac:dyDescent="0.25"/>
  <cols>
    <col min="4" max="4" width="14.5703125" customWidth="1"/>
  </cols>
  <sheetData>
    <row r="24" spans="4:6" x14ac:dyDescent="0.25">
      <c r="F24">
        <v>4810000</v>
      </c>
    </row>
    <row r="25" spans="4:6" x14ac:dyDescent="0.25">
      <c r="F25">
        <v>980</v>
      </c>
    </row>
    <row r="26" spans="4:6" x14ac:dyDescent="0.25">
      <c r="D26" s="77"/>
      <c r="F26" s="77">
        <f>F24/F25</f>
        <v>4908.1632653061224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2024-03-17T12:21:14Z</dcterms:modified>
</cp:coreProperties>
</file>