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D2A3435-A85C-426D-B142-B59184F69E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B20" i="1"/>
  <c r="A36" i="1"/>
  <c r="E7" i="1"/>
  <c r="E6" i="1"/>
  <c r="E8" i="1" s="1"/>
  <c r="E9" i="1" s="1"/>
  <c r="F6" i="1"/>
  <c r="I37" i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I31" i="1"/>
  <c r="B21" i="1" l="1"/>
  <c r="B19" i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<sst xmlns="http://schemas.openxmlformats.org/spreadsheetml/2006/main" count="29" uniqueCount="27">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</sst>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152932</xdr:colOff>
      <xdr:row>27</xdr:row>
      <xdr:rowOff>105508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DE994-0B97-41B3-9866-1CA769AB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10532" cy="5249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239945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AE348-89F8-4C92-BEE4-1DD630B8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41545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458965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52D22-F91C-43AE-ADEB-F2C6E17D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50965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27</xdr:row>
      <xdr:rowOff>38823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1F9A54-4BCF-4A91-942D-DE1B1FBD3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518232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27</xdr:col>
      <xdr:colOff>506597</xdr:colOff>
      <xdr:row>42</xdr:row>
      <xdr:rowOff>29669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FCA828-4383-4CD2-A378-ABBDD5C3A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12698597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23</xdr:col>
      <xdr:colOff>49589</xdr:colOff>
      <xdr:row>85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C2A1-E3BC-40BC-88AC-004C0435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0"/>
          <a:ext cx="14070389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8" sqref="E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18500</v>
      </c>
      <c r="C3" s="17"/>
      <c r="D3" s="10"/>
      <c r="E3">
        <v>2021</v>
      </c>
      <c r="F3" s="3">
        <v>2024</v>
      </c>
      <c r="G3" s="4">
        <f>F3-E3</f>
        <v>3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>
        <v>67</v>
      </c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15700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6">
        <f>56.42*10.764</f>
        <v>607.30488000000003</v>
      </c>
      <c r="F6" s="3">
        <f>67.29*10.764</f>
        <v>724.30956000000003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4.73*10.764</f>
        <v>50.913720000000005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658.21860000000004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E8*1.1</f>
        <v>724.04046000000005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15700</v>
      </c>
      <c r="C14" s="17"/>
      <c r="D14" s="10"/>
      <c r="E14" s="6">
        <f>152+66+19+41+39+99+120+36+18+8+9+16</f>
        <v>623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658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12173000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10955700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9738400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724*B4</f>
        <v>2027200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30432.5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568</v>
      </c>
      <c r="C27" s="8"/>
      <c r="D27" s="8"/>
      <c r="E27" s="8">
        <v>10000000</v>
      </c>
      <c r="F27" s="10">
        <f t="shared" ref="F27:F33" si="0">E27/B27</f>
        <v>17605.633802816901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865</v>
      </c>
      <c r="C28" s="8"/>
      <c r="D28" s="8"/>
      <c r="E28" s="8">
        <v>16500000</v>
      </c>
      <c r="F28" s="10">
        <f t="shared" si="0"/>
        <v>19075.144508670521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656</v>
      </c>
      <c r="C29" s="8"/>
      <c r="D29" s="8"/>
      <c r="E29" s="10">
        <v>11800000</v>
      </c>
      <c r="F29" s="10">
        <f t="shared" si="0"/>
        <v>17987.804878048781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782</v>
      </c>
      <c r="C30" s="8"/>
      <c r="D30" s="8"/>
      <c r="E30" s="10">
        <v>15400000</v>
      </c>
      <c r="F30" s="10">
        <f t="shared" si="0"/>
        <v>19693.09462915601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560</v>
      </c>
      <c r="B35">
        <v>10500000</v>
      </c>
      <c r="C35">
        <f t="shared" ref="C35:C41" si="2">B35/A35</f>
        <v>18750</v>
      </c>
      <c r="D35">
        <v>602000</v>
      </c>
      <c r="E35">
        <v>30000</v>
      </c>
      <c r="F35">
        <f>E35+D35+B35</f>
        <v>11132000</v>
      </c>
      <c r="G35">
        <f>F35/A35</f>
        <v>19878.571428571428</v>
      </c>
      <c r="H35" s="6"/>
    </row>
    <row r="36" spans="1:9" x14ac:dyDescent="0.25">
      <c r="A36" s="54">
        <f>61*10.764</f>
        <v>656.60399999999993</v>
      </c>
      <c r="B36" s="54">
        <v>11400000</v>
      </c>
      <c r="C36" s="54">
        <f t="shared" si="2"/>
        <v>17362.062978598973</v>
      </c>
      <c r="D36">
        <v>798000</v>
      </c>
      <c r="E36">
        <v>30000</v>
      </c>
      <c r="F36">
        <f>E36+D36+B36</f>
        <v>12228000</v>
      </c>
      <c r="G36">
        <f>F36/A36</f>
        <v>18623.09702651827</v>
      </c>
      <c r="H36" s="6"/>
    </row>
    <row r="37" spans="1:9" x14ac:dyDescent="0.25">
      <c r="A37" s="54">
        <v>568</v>
      </c>
      <c r="B37" s="54">
        <v>8825000</v>
      </c>
      <c r="C37" s="54">
        <f t="shared" si="2"/>
        <v>15536.971830985916</v>
      </c>
      <c r="D37">
        <v>100</v>
      </c>
      <c r="E37">
        <v>100</v>
      </c>
      <c r="F37">
        <f>E37+D37+B37</f>
        <v>8825200</v>
      </c>
      <c r="G37">
        <f>F37/A37</f>
        <v>15537.323943661971</v>
      </c>
      <c r="H37">
        <v>2200000</v>
      </c>
      <c r="I37">
        <f>H37/A37</f>
        <v>3873.2394366197182</v>
      </c>
    </row>
    <row r="38" spans="1:9" ht="15.75" x14ac:dyDescent="0.25">
      <c r="A38" s="55"/>
      <c r="B38" s="54"/>
      <c r="C38" s="54" t="e">
        <f t="shared" si="2"/>
        <v>#DIV/0!</v>
      </c>
      <c r="D38" s="50">
        <v>235600</v>
      </c>
      <c r="E38" s="50">
        <v>30000</v>
      </c>
      <c r="F38" s="50">
        <f>E38+D38+B38</f>
        <v>265600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A42" sqref="A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28" workbookViewId="0">
      <selection activeCell="T35" sqref="T35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2024-03-13T04:52:04Z</dcterms:modified>
</cp:coreProperties>
</file>