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sayeda Aaysha\"/>
    </mc:Choice>
  </mc:AlternateContent>
  <xr:revisionPtr revIDLastSave="0" documentId="13_ncr:1_{0D25189E-BEA2-4BFA-8F6C-FAACBF0C7DF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9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<sst xmlns="http://schemas.openxmlformats.org/spreadsheetml/2006/main" count="133" uniqueCount="92">
  <si>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</si>
  <si>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</si>
  <si>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</si>
  <si>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</si>
  <si>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</si>
  <si>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</si>
  <si>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</si>
  <si>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</si>
  <si>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</si>
  <si>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</si>
  <si>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</si>
  <si>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</si>
  <si>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</si>
  <si>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</si>
  <si>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</si>
  <si>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</si>
  <si>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</si>
  <si>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</si>
  <si>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</si>
  <si>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</si>
  <si>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</si>
  <si>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</si>
  <si>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</si>
  <si>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</si>
  <si>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</si>
  <si>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</si>
  <si>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</si>
  <si>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</si>
  <si>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</si>
  <si>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</si>
  <si>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</si>
  <si>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</si>
  <si>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</si>
  <si>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</si>
  <si>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</si>
  <si>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</si>
  <si>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</si>
  <si>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</si>
  <si>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</si>
  <si>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</si>
  <si>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</si>
  <si>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</si>
  <si>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</si>
  <si>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</si>
  <si>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</si>
  <si>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</si>
  <si>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</si>
  <si>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</si>
  <si>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</si>
  <si>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</si>
  <si>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</si>
  <si>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</si>
  <si>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</si>
  <si>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</si>
  <si>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</si>
  <si>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</si>
  <si>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</si>
  <si>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</si>
  <si>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</si>
  <si>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</si>
  <si>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</si>
  <si>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</si>
  <si>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</si>
  <si>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</si>
  <si>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</si>
  <si>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</si>
  <si>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</si>
  <si>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</si>
  <si>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</si>
  <si>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</si>
  <si>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</si>
  <si>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</si>
  <si>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</si>
  <si>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</si>
  <si>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</si>
  <si>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</si>
  <si>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</si>
  <si>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</si>
  <si>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</si>
  <si>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</si>
  <si>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</si>
  <si>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</si>
  <si>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</si>
  <si>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</si>
  <si>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04.05.2023</t>
  </si>
  <si>
    <t>IGR-04.01.24</t>
  </si>
  <si>
    <t>IGR-08.01.24</t>
  </si>
  <si>
    <t>IGR-16.01.24</t>
  </si>
  <si>
    <t>IGR-18.01.24</t>
  </si>
  <si>
    <t>IGR-11.01.24</t>
  </si>
  <si>
    <t>IGR-06.01.24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</si>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</sst>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EFE9B-B341-41B0-A4B3-21E9BEE54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F8A1A-25D4-4E6E-85C0-54E093ED0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849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126225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B89B6-2442-4333-B4F4-AF466E2A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95025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18CB9-E45F-4021-A4B6-0B940FAC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B7360F-AC75-43C9-89E1-CDEB75151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9900EE-9F51-4BC7-8F14-735ACD0B0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7C34FD-CB2C-4B53-8808-F1E89A1D0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3A066-3C72-49C2-A551-986F6BA9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230334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262873-20ED-4192-967C-2E4C84A2C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22334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5A9B64-74AF-404A-BDF7-D8F8CE220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2FDEE-D6AD-4AF0-8F2B-6A264928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3BCE5-6D18-4143-B060-9B90355A4E8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4" sqref="D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76</v>
      </c>
      <c r="E3" s="6" t="s">
        <v>91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1302</v>
      </c>
      <c r="D18" s="26"/>
      <c r="F18" s="19"/>
    </row>
    <row r="19" spans="1:6" x14ac:dyDescent="0.25">
      <c r="A19" s="16" t="s">
        <v>74</v>
      </c>
      <c r="B19" s="6"/>
      <c r="C19" s="32">
        <f>C18*C16</f>
        <v>20832000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18748800</v>
      </c>
      <c r="D20" s="32"/>
      <c r="F20" s="19"/>
    </row>
    <row r="21" spans="1:6" x14ac:dyDescent="0.25">
      <c r="A21" s="16" t="s">
        <v>25</v>
      </c>
      <c r="C21" s="35">
        <f>C19*80%</f>
        <v>16665600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3515400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43400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30" sqref="F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1096</v>
      </c>
      <c r="C2" s="4">
        <f t="shared" ref="C2:C16" si="1">B2*1.2</f>
        <v>1315.2</v>
      </c>
      <c r="D2" s="4">
        <f t="shared" ref="D2:D16" si="2">C2*1.2</f>
        <v>1578.24</v>
      </c>
      <c r="E2" s="5">
        <f t="shared" ref="E2:E16" si="3">R2</f>
        <v>16474500</v>
      </c>
      <c r="F2" s="78">
        <f t="shared" ref="F2:F15" si="4">ROUND((E2/B2),0)</f>
        <v>15031</v>
      </c>
      <c r="G2" s="78">
        <f t="shared" ref="G2:G15" si="5">ROUND((E2/C2),0)</f>
        <v>12526</v>
      </c>
      <c r="H2" s="78">
        <f t="shared" ref="H2:H15" si="6">ROUND((E2/D2),0)</f>
        <v>10439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1096</v>
      </c>
      <c r="R2" s="79">
        <v>16474500</v>
      </c>
      <c r="S2" s="79" t="s">
        <v>85</v>
      </c>
    </row>
    <row r="3" spans="1:19" x14ac:dyDescent="0.25">
      <c r="A3" s="4">
        <v>2</v>
      </c>
      <c r="B3" s="4">
        <f t="shared" si="0"/>
        <v>800</v>
      </c>
      <c r="C3" s="4">
        <f t="shared" si="1"/>
        <v>960</v>
      </c>
      <c r="D3" s="4">
        <f t="shared" si="2"/>
        <v>1152</v>
      </c>
      <c r="E3" s="5">
        <f t="shared" si="3"/>
        <v>10500000</v>
      </c>
      <c r="F3" s="4">
        <f t="shared" si="4"/>
        <v>13125</v>
      </c>
      <c r="G3" s="4">
        <f t="shared" si="5"/>
        <v>10938</v>
      </c>
      <c r="H3" s="4">
        <f t="shared" si="6"/>
        <v>9115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800</v>
      </c>
      <c r="R3" s="2">
        <v>10500000</v>
      </c>
      <c r="S3" s="2" t="s">
        <v>86</v>
      </c>
    </row>
    <row r="4" spans="1:19" x14ac:dyDescent="0.25">
      <c r="A4" s="4">
        <v>3</v>
      </c>
      <c r="B4" s="4">
        <f t="shared" si="0"/>
        <v>1303</v>
      </c>
      <c r="C4" s="4">
        <f t="shared" si="1"/>
        <v>1563.6</v>
      </c>
      <c r="D4" s="4">
        <f t="shared" si="2"/>
        <v>1876.3199999999997</v>
      </c>
      <c r="E4" s="5">
        <f t="shared" si="3"/>
        <v>15000000</v>
      </c>
      <c r="F4" s="4">
        <f t="shared" si="4"/>
        <v>11512</v>
      </c>
      <c r="G4" s="4">
        <f t="shared" si="5"/>
        <v>9593</v>
      </c>
      <c r="H4" s="4">
        <f t="shared" si="6"/>
        <v>7994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1303</v>
      </c>
      <c r="R4" s="2">
        <v>15000000</v>
      </c>
      <c r="S4" s="2" t="s">
        <v>87</v>
      </c>
    </row>
    <row r="5" spans="1:19" x14ac:dyDescent="0.25">
      <c r="A5" s="4">
        <v>4</v>
      </c>
      <c r="B5" s="4">
        <f t="shared" si="0"/>
        <v>1310</v>
      </c>
      <c r="C5" s="4">
        <f t="shared" si="1"/>
        <v>1572</v>
      </c>
      <c r="D5" s="4">
        <f t="shared" si="2"/>
        <v>1886.3999999999999</v>
      </c>
      <c r="E5" s="5">
        <f t="shared" si="3"/>
        <v>14500000</v>
      </c>
      <c r="F5" s="4">
        <f t="shared" si="4"/>
        <v>11069</v>
      </c>
      <c r="G5" s="4">
        <f t="shared" si="5"/>
        <v>9224</v>
      </c>
      <c r="H5" s="4">
        <f t="shared" si="6"/>
        <v>7687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1310</v>
      </c>
      <c r="R5" s="2">
        <v>14500000</v>
      </c>
      <c r="S5" s="2" t="s">
        <v>88</v>
      </c>
    </row>
    <row r="6" spans="1:19" x14ac:dyDescent="0.25">
      <c r="A6" s="4">
        <v>5</v>
      </c>
      <c r="B6" s="4">
        <f t="shared" si="0"/>
        <v>801</v>
      </c>
      <c r="C6" s="4">
        <f t="shared" si="1"/>
        <v>961.19999999999993</v>
      </c>
      <c r="D6" s="4">
        <f t="shared" si="2"/>
        <v>1153.4399999999998</v>
      </c>
      <c r="E6" s="5">
        <f t="shared" si="3"/>
        <v>11667500</v>
      </c>
      <c r="F6" s="78">
        <f t="shared" si="4"/>
        <v>14566</v>
      </c>
      <c r="G6" s="78">
        <f t="shared" si="5"/>
        <v>12138</v>
      </c>
      <c r="H6" s="78">
        <f t="shared" si="6"/>
        <v>10115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801</v>
      </c>
      <c r="R6" s="79">
        <v>11667500</v>
      </c>
      <c r="S6" s="79" t="s">
        <v>89</v>
      </c>
    </row>
    <row r="7" spans="1:19" x14ac:dyDescent="0.25">
      <c r="A7" s="4">
        <v>6</v>
      </c>
      <c r="B7" s="4">
        <f t="shared" si="0"/>
        <v>1205</v>
      </c>
      <c r="C7" s="4">
        <f t="shared" si="1"/>
        <v>1446</v>
      </c>
      <c r="D7" s="4">
        <f t="shared" si="2"/>
        <v>1735.2</v>
      </c>
      <c r="E7" s="5">
        <f t="shared" si="3"/>
        <v>14100000</v>
      </c>
      <c r="F7" s="4">
        <f t="shared" si="4"/>
        <v>11701</v>
      </c>
      <c r="G7" s="4">
        <f t="shared" si="5"/>
        <v>9751</v>
      </c>
      <c r="H7" s="4">
        <f t="shared" si="6"/>
        <v>8126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1205</v>
      </c>
      <c r="R7" s="2">
        <v>14100000</v>
      </c>
      <c r="S7" s="2" t="s">
        <v>90</v>
      </c>
    </row>
    <row r="8" spans="1:19" x14ac:dyDescent="0.25">
      <c r="A8" s="4">
        <v>7</v>
      </c>
      <c r="B8" s="4">
        <f t="shared" si="0"/>
        <v>1320</v>
      </c>
      <c r="C8" s="4">
        <f t="shared" si="1"/>
        <v>1584</v>
      </c>
      <c r="D8" s="4">
        <f t="shared" si="2"/>
        <v>1900.8</v>
      </c>
      <c r="E8" s="5">
        <f t="shared" si="3"/>
        <v>21600000</v>
      </c>
      <c r="F8" s="4">
        <f t="shared" si="4"/>
        <v>16364</v>
      </c>
      <c r="G8" s="4">
        <f t="shared" si="5"/>
        <v>13636</v>
      </c>
      <c r="H8" s="4">
        <f t="shared" si="6"/>
        <v>11364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1320</v>
      </c>
      <c r="R8" s="2">
        <v>21600000</v>
      </c>
      <c r="S8" s="2"/>
    </row>
    <row r="9" spans="1:19" x14ac:dyDescent="0.25">
      <c r="A9" s="4">
        <v>8</v>
      </c>
      <c r="B9" s="4">
        <f t="shared" si="0"/>
        <v>1280</v>
      </c>
      <c r="C9" s="4">
        <f t="shared" si="1"/>
        <v>1536</v>
      </c>
      <c r="D9" s="4">
        <f t="shared" si="2"/>
        <v>1843.1999999999998</v>
      </c>
      <c r="E9" s="5">
        <f t="shared" si="3"/>
        <v>20900000</v>
      </c>
      <c r="F9" s="4">
        <f t="shared" si="4"/>
        <v>16328</v>
      </c>
      <c r="G9" s="4">
        <f t="shared" si="5"/>
        <v>13607</v>
      </c>
      <c r="H9" s="4">
        <f t="shared" si="6"/>
        <v>11339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1280</v>
      </c>
      <c r="R9" s="2">
        <v>20900000</v>
      </c>
      <c r="S9" s="2"/>
    </row>
    <row r="10" spans="1:19" x14ac:dyDescent="0.25">
      <c r="A10" s="4">
        <v>9</v>
      </c>
      <c r="B10" s="4">
        <f t="shared" si="0"/>
        <v>1373</v>
      </c>
      <c r="C10" s="4">
        <f t="shared" si="1"/>
        <v>1647.6</v>
      </c>
      <c r="D10" s="4">
        <f t="shared" si="2"/>
        <v>1977.12</v>
      </c>
      <c r="E10" s="5">
        <f t="shared" si="3"/>
        <v>23300000</v>
      </c>
      <c r="F10" s="4">
        <f t="shared" si="4"/>
        <v>16970</v>
      </c>
      <c r="G10" s="4">
        <f t="shared" si="5"/>
        <v>14142</v>
      </c>
      <c r="H10" s="4">
        <f t="shared" si="6"/>
        <v>11785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1373</v>
      </c>
      <c r="R10" s="2">
        <v>23300000</v>
      </c>
      <c r="S10" s="2"/>
    </row>
    <row r="11" spans="1:19" x14ac:dyDescent="0.25">
      <c r="A11" s="4">
        <v>10</v>
      </c>
      <c r="B11" s="4">
        <f t="shared" si="0"/>
        <v>1215</v>
      </c>
      <c r="C11" s="4">
        <f t="shared" si="1"/>
        <v>1458</v>
      </c>
      <c r="D11" s="4">
        <f t="shared" si="2"/>
        <v>1749.6</v>
      </c>
      <c r="E11" s="5">
        <f t="shared" si="3"/>
        <v>22000000</v>
      </c>
      <c r="F11" s="4">
        <f t="shared" si="4"/>
        <v>18107</v>
      </c>
      <c r="G11" s="4">
        <f t="shared" si="5"/>
        <v>15089</v>
      </c>
      <c r="H11" s="4">
        <f t="shared" si="6"/>
        <v>12574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1215</v>
      </c>
      <c r="R11" s="2">
        <v>22000000</v>
      </c>
      <c r="S11" s="2"/>
    </row>
    <row r="12" spans="1:19" x14ac:dyDescent="0.25">
      <c r="A12" s="4">
        <v>11</v>
      </c>
      <c r="B12" s="4">
        <f t="shared" si="0"/>
        <v>1303</v>
      </c>
      <c r="C12" s="4">
        <f t="shared" si="1"/>
        <v>1563.6</v>
      </c>
      <c r="D12" s="4">
        <f t="shared" si="2"/>
        <v>1876.3199999999997</v>
      </c>
      <c r="E12" s="5">
        <f t="shared" si="3"/>
        <v>21000000</v>
      </c>
      <c r="F12" s="4">
        <f t="shared" si="4"/>
        <v>16117</v>
      </c>
      <c r="G12" s="4">
        <f t="shared" si="5"/>
        <v>13431</v>
      </c>
      <c r="H12" s="4">
        <f t="shared" si="6"/>
        <v>11192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1303</v>
      </c>
      <c r="R12" s="2">
        <v>21000000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ref="Q11:Q15" si="11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84</v>
      </c>
      <c r="F28" s="57" t="s">
        <v>71</v>
      </c>
      <c r="G28" s="57">
        <v>1303</v>
      </c>
    </row>
    <row r="29" spans="1:19" s="10" customFormat="1" x14ac:dyDescent="0.25">
      <c r="C29" s="72" t="s">
        <v>1</v>
      </c>
      <c r="D29" s="72">
        <v>19300000</v>
      </c>
      <c r="F29" s="57" t="s">
        <v>72</v>
      </c>
      <c r="G29" s="57">
        <f>G28*1.1</f>
        <v>1433.3000000000002</v>
      </c>
      <c r="H29" s="10">
        <f>G29/G28</f>
        <v>1.1000000000000001</v>
      </c>
    </row>
    <row r="30" spans="1:19" s="10" customFormat="1" x14ac:dyDescent="0.25">
      <c r="F30" s="57" t="s">
        <v>73</v>
      </c>
      <c r="G30" s="57">
        <v>16000</v>
      </c>
    </row>
    <row r="31" spans="1:19" s="10" customFormat="1" x14ac:dyDescent="0.25">
      <c r="C31" s="75"/>
      <c r="D31" s="75"/>
      <c r="F31" s="75" t="s">
        <v>74</v>
      </c>
      <c r="G31" s="75">
        <f>G28*G30</f>
        <v>20848000</v>
      </c>
      <c r="H31" s="10">
        <f>G31/D29</f>
        <v>1.0802072538860104</v>
      </c>
    </row>
    <row r="32" spans="1:19" s="10" customFormat="1" x14ac:dyDescent="0.25">
      <c r="C32" s="75"/>
      <c r="D32" s="75"/>
      <c r="F32" s="75" t="s">
        <v>24</v>
      </c>
      <c r="G32" s="75">
        <f>G31*90%</f>
        <v>18763200</v>
      </c>
    </row>
    <row r="33" spans="3:7" s="10" customFormat="1" x14ac:dyDescent="0.25">
      <c r="C33" s="75"/>
      <c r="D33" s="75"/>
      <c r="F33" s="75" t="s">
        <v>25</v>
      </c>
      <c r="G33" s="75">
        <f>G31*80%</f>
        <v>16678400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2024-03-08T09:40:05Z</dcterms:modified>
</cp:coreProperties>
</file>