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10" activeTab="1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H21" i="2" l="1"/>
  <c r="G21" i="2"/>
  <c r="F21" i="2"/>
  <c r="E21" i="2"/>
  <c r="D21" i="2"/>
  <c r="M8" i="1" l="1"/>
  <c r="L20" i="1"/>
  <c r="M22" i="1"/>
  <c r="E31" i="1" l="1"/>
</calcChain>
</file>

<file path=xl/comments1.xml><?xml version="1.0" encoding="utf-8"?>
<comments xmlns="http://schemas.openxmlformats.org/spreadsheetml/2006/main">
  <authors>
    <author>Author</author>
  </authors>
  <commentList>
    <comment ref="G2" authorId="0" shapeId="0">
      <text>
        <r>
          <rPr>
            <b/>
            <sz val="9"/>
            <color indexed="81"/>
            <rFont val="Tahoma"/>
            <charset val="1"/>
          </rPr>
          <t xml:space="preserve">Author:
</t>
        </r>
      </text>
    </comment>
  </commentList>
</comments>
</file>

<file path=xl/sharedStrings.xml><?xml version="1.0" encoding="utf-8"?>
<sst xmlns="http://schemas.openxmlformats.org/spreadsheetml/2006/main" count="103" uniqueCount="62">
  <si>
    <t>Sr No.</t>
  </si>
  <si>
    <t xml:space="preserve"> </t>
  </si>
  <si>
    <t>Building Name</t>
  </si>
  <si>
    <t>Floor Name</t>
  </si>
  <si>
    <t xml:space="preserve">Gross Built Up Area </t>
  </si>
  <si>
    <t>% Work Completed</t>
  </si>
  <si>
    <t>Decreption</t>
  </si>
  <si>
    <t xml:space="preserve">F.G. Store &amp; Admin Block </t>
  </si>
  <si>
    <t>Basement</t>
  </si>
  <si>
    <t>Ground</t>
  </si>
  <si>
    <t>RCC Framed Structure, BBM Wall with Both Side Plaster, Kota Stone Flooring, MS Rolling Shutters, Aluminium Sliding Windows, Concealed Ele. Fittings</t>
  </si>
  <si>
    <t>Height - As Per Actual</t>
  </si>
  <si>
    <t>Coal Storage - Boiler Room</t>
  </si>
  <si>
    <t xml:space="preserve">Floor -1 </t>
  </si>
  <si>
    <t>Floor - 2</t>
  </si>
  <si>
    <t>Floor - 3</t>
  </si>
  <si>
    <t>RCC Work Completed</t>
  </si>
  <si>
    <t>Poductiong Block</t>
  </si>
  <si>
    <t>Oxidation</t>
  </si>
  <si>
    <t>Reduction &amp; Sulphonation</t>
  </si>
  <si>
    <t>DG + Panel Room</t>
  </si>
  <si>
    <t>Time Office</t>
  </si>
  <si>
    <t xml:space="preserve">RCC Framed Structure, BBM Wall with Both Side Plaster, Rajasthani Stone Flooring, MS Rolling Shutters,   </t>
  </si>
  <si>
    <t>As Per Plan</t>
  </si>
  <si>
    <t>ETP Plant</t>
  </si>
  <si>
    <t>TANK FARM</t>
  </si>
  <si>
    <t>TANK Foundation &amp; Tank As On Date</t>
  </si>
  <si>
    <t>60 K Ltr</t>
  </si>
  <si>
    <t>4 Tanks</t>
  </si>
  <si>
    <t>2 Lac Ltr</t>
  </si>
  <si>
    <t>1 Tank</t>
  </si>
  <si>
    <t>12 K Ltr</t>
  </si>
  <si>
    <t xml:space="preserve">Water Tank - 1 </t>
  </si>
  <si>
    <t>Water Tank - 2</t>
  </si>
  <si>
    <t>6 Lac LTr</t>
  </si>
  <si>
    <t>RCC UG Tank</t>
  </si>
  <si>
    <t>As On Site Work in Progress.</t>
  </si>
  <si>
    <t>Compound Wall &amp; MS Gate</t>
  </si>
  <si>
    <t>All Side</t>
  </si>
  <si>
    <t>Plaster Yet to be done</t>
  </si>
  <si>
    <t>UCRS Foundation, AAC Block Compound With MS Gate</t>
  </si>
  <si>
    <t>Fire Fighting System</t>
  </si>
  <si>
    <t xml:space="preserve">All Internal Primises &amp; All Constructed Area </t>
  </si>
  <si>
    <t>Sr. No.</t>
  </si>
  <si>
    <t>Gross Built Up Area</t>
  </si>
  <si>
    <t>Total Deduction</t>
  </si>
  <si>
    <t>Industrial Net FS Area</t>
  </si>
  <si>
    <t>Excess FS Area Hardship</t>
  </si>
  <si>
    <t>Room Area Deviation Details Hardship</t>
  </si>
  <si>
    <t xml:space="preserve">FG STORE &amp; ADMIN </t>
  </si>
  <si>
    <t xml:space="preserve">COAL STORAGE- BOILER </t>
  </si>
  <si>
    <t xml:space="preserve">Production Block </t>
  </si>
  <si>
    <t xml:space="preserve">Floor Ground </t>
  </si>
  <si>
    <t>Floor 1</t>
  </si>
  <si>
    <t>Floor 2</t>
  </si>
  <si>
    <t>Floor 3</t>
  </si>
  <si>
    <t>RM Storage Tank Farm</t>
  </si>
  <si>
    <t>Time Office &amp; Utility</t>
  </si>
  <si>
    <t>Effluent Tretment Plant</t>
  </si>
  <si>
    <t>Ground Floor</t>
  </si>
  <si>
    <t>Total</t>
  </si>
  <si>
    <t>FLloor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</si>
</sst>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charset val="1"/>
    </font>
    <font>
      <sz val="14"/>
      <color rgb="FFFF0000"/>
      <name val="Arial Narrow"/>
      <family val="2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9" fontId="0" fillId="0" borderId="1" xfId="0" applyNumberForma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4" fontId="0" fillId="0" borderId="0" xfId="0" applyNumberFormat="1"/>
    <xf numFmtId="0" fontId="0" fillId="0" borderId="1" xfId="0" applyFont="1" applyBorder="1" applyAlignment="1">
      <alignment horizontal="left" vertical="top"/>
    </xf>
    <xf numFmtId="0" fontId="0" fillId="2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9" fontId="0" fillId="0" borderId="1" xfId="0" applyNumberFormat="1" applyBorder="1" applyAlignment="1">
      <alignment horizontal="left" vertical="top"/>
    </xf>
    <xf numFmtId="0" fontId="0" fillId="0" borderId="1" xfId="0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145676</xdr:colOff>
      <xdr:row>19</xdr:row>
      <xdr:rowOff>517071</xdr:rowOff>
    </xdr:from>
    <xdr:to>
      <xdr:col>29</xdr:col>
      <xdr:colOff>86230</xdr:colOff>
      <xdr:row>48</xdr:row>
      <xdr:rowOff>137765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23426" y="5170714"/>
          <a:ext cx="8513054" cy="5730301"/>
        </a:xfrm>
        <a:prstGeom prst="rect">
          <a:avLst/>
        </a:prstGeom>
      </xdr:spPr>
    </xdr:pic>
    <xdr:clientData/>
  </xdr:twoCellAnchor>
  <xdr:twoCellAnchor editAs="oneCell">
    <xdr:from>
      <xdr:col>16</xdr:col>
      <xdr:colOff>149679</xdr:colOff>
      <xdr:row>1</xdr:row>
      <xdr:rowOff>68036</xdr:rowOff>
    </xdr:from>
    <xdr:to>
      <xdr:col>27</xdr:col>
      <xdr:colOff>136072</xdr:colOff>
      <xdr:row>19</xdr:row>
      <xdr:rowOff>355971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39750" y="299357"/>
          <a:ext cx="6721929" cy="4710257"/>
        </a:xfrm>
        <a:prstGeom prst="rect">
          <a:avLst/>
        </a:prstGeom>
      </xdr:spPr>
    </xdr:pic>
    <xdr:clientData/>
  </xdr:twoCellAnchor>
  <xdr:twoCellAnchor editAs="oneCell">
    <xdr:from>
      <xdr:col>4</xdr:col>
      <xdr:colOff>1228725</xdr:colOff>
      <xdr:row>36</xdr:row>
      <xdr:rowOff>171450</xdr:rowOff>
    </xdr:from>
    <xdr:to>
      <xdr:col>9</xdr:col>
      <xdr:colOff>67252</xdr:colOff>
      <xdr:row>73</xdr:row>
      <xdr:rowOff>29539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24400" y="8658225"/>
          <a:ext cx="4134427" cy="6906589"/>
        </a:xfrm>
        <a:prstGeom prst="rect">
          <a:avLst/>
        </a:prstGeom>
        <a:ln w="1270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M32"/>
  <sheetViews>
    <sheetView zoomScaleNormal="100" workbookViewId="0">
      <selection activeCell="F4" sqref="F4"/>
    </sheetView>
  </sheetViews>
  <sheetFormatPr defaultRowHeight="15" x14ac:dyDescent="0.25"/>
  <cols>
    <col min="2" max="2" width="5.85546875" customWidth="1"/>
    <col min="3" max="3" width="23.5703125" customWidth="1"/>
    <col min="4" max="4" width="13.85546875" customWidth="1"/>
    <col min="5" max="5" width="18.85546875" bestFit="1" customWidth="1"/>
    <col min="6" max="6" width="11.85546875" customWidth="1"/>
    <col min="7" max="7" width="30.42578125" customWidth="1"/>
  </cols>
  <sheetData>
    <row r="1" spans="2:13" ht="18" x14ac:dyDescent="0.25">
      <c r="B1" s="16" t="s">
        <v>36</v>
      </c>
      <c r="C1" s="16"/>
      <c r="D1" s="16"/>
      <c r="E1" s="16"/>
      <c r="F1" s="16"/>
      <c r="G1" s="16"/>
      <c r="H1" s="16"/>
    </row>
    <row r="2" spans="2:13" ht="45" x14ac:dyDescent="0.25">
      <c r="B2" s="2" t="s">
        <v>0</v>
      </c>
      <c r="C2" s="2" t="s">
        <v>2</v>
      </c>
      <c r="D2" s="2" t="s">
        <v>3</v>
      </c>
      <c r="E2" s="2" t="s">
        <v>4</v>
      </c>
      <c r="F2" s="1" t="s">
        <v>5</v>
      </c>
      <c r="G2" s="2" t="s">
        <v>6</v>
      </c>
      <c r="H2" s="1" t="s">
        <v>11</v>
      </c>
      <c r="I2" t="s">
        <v>1</v>
      </c>
    </row>
    <row r="3" spans="2:13" ht="30" customHeight="1" x14ac:dyDescent="0.25">
      <c r="B3" s="4">
        <v>1</v>
      </c>
      <c r="C3" s="4" t="s">
        <v>7</v>
      </c>
      <c r="D3" s="4" t="s">
        <v>8</v>
      </c>
      <c r="E3" s="9">
        <v>183.65</v>
      </c>
      <c r="F3" s="5">
        <v>1</v>
      </c>
      <c r="G3" s="14" t="s">
        <v>10</v>
      </c>
      <c r="H3" s="4">
        <v>5.85</v>
      </c>
    </row>
    <row r="4" spans="2:13" ht="51.95" customHeight="1" x14ac:dyDescent="0.25">
      <c r="B4" s="4"/>
      <c r="C4" s="4"/>
      <c r="D4" s="4" t="s">
        <v>9</v>
      </c>
      <c r="E4" s="9">
        <v>324.5</v>
      </c>
      <c r="F4" s="5">
        <v>1</v>
      </c>
      <c r="G4" s="14"/>
      <c r="H4" s="4">
        <v>4.7</v>
      </c>
      <c r="M4" s="6">
        <v>855</v>
      </c>
    </row>
    <row r="5" spans="2:13" x14ac:dyDescent="0.25">
      <c r="B5" s="4">
        <v>2</v>
      </c>
      <c r="C5" s="4" t="s">
        <v>12</v>
      </c>
      <c r="D5" s="4" t="s">
        <v>9</v>
      </c>
      <c r="E5" s="9">
        <v>789.52</v>
      </c>
      <c r="F5" s="17">
        <v>0.8</v>
      </c>
      <c r="G5" s="15" t="s">
        <v>16</v>
      </c>
      <c r="H5" s="14" t="s">
        <v>23</v>
      </c>
      <c r="M5" s="6">
        <v>855</v>
      </c>
    </row>
    <row r="6" spans="2:13" x14ac:dyDescent="0.25">
      <c r="B6" s="4"/>
      <c r="C6" s="4"/>
      <c r="D6" s="4" t="s">
        <v>13</v>
      </c>
      <c r="E6" s="9">
        <v>78.08</v>
      </c>
      <c r="F6" s="15"/>
      <c r="G6" s="15"/>
      <c r="H6" s="14"/>
      <c r="M6" s="6">
        <v>855</v>
      </c>
    </row>
    <row r="7" spans="2:13" x14ac:dyDescent="0.25">
      <c r="B7" s="4"/>
      <c r="C7" s="4"/>
      <c r="D7" s="4" t="s">
        <v>14</v>
      </c>
      <c r="E7" s="9">
        <v>78.069999999999993</v>
      </c>
      <c r="F7" s="15"/>
      <c r="G7" s="15"/>
      <c r="H7" s="14"/>
      <c r="L7" s="7">
        <v>5328.94</v>
      </c>
      <c r="M7" s="6">
        <v>855</v>
      </c>
    </row>
    <row r="8" spans="2:13" x14ac:dyDescent="0.25">
      <c r="B8" s="4"/>
      <c r="C8" s="4"/>
      <c r="D8" s="4" t="s">
        <v>15</v>
      </c>
      <c r="E8" s="10">
        <v>78.069999999999993</v>
      </c>
      <c r="F8" s="15"/>
      <c r="G8" s="15"/>
      <c r="H8" s="14"/>
      <c r="M8">
        <f>SUM(M4:M7)</f>
        <v>3420</v>
      </c>
    </row>
    <row r="9" spans="2:13" x14ac:dyDescent="0.25">
      <c r="B9" s="4">
        <v>3</v>
      </c>
      <c r="C9" s="4" t="s">
        <v>17</v>
      </c>
      <c r="D9" s="4"/>
      <c r="E9" s="8"/>
      <c r="F9" s="4"/>
      <c r="G9" s="4"/>
      <c r="H9" s="4"/>
    </row>
    <row r="10" spans="2:13" ht="14.45" customHeight="1" x14ac:dyDescent="0.25">
      <c r="B10" s="4"/>
      <c r="C10" s="4" t="s">
        <v>19</v>
      </c>
      <c r="D10" s="4" t="s">
        <v>9</v>
      </c>
      <c r="E10" s="8">
        <v>855</v>
      </c>
      <c r="F10" s="5">
        <v>0.9</v>
      </c>
      <c r="G10" s="14" t="s">
        <v>22</v>
      </c>
      <c r="H10" s="4">
        <v>5.68</v>
      </c>
    </row>
    <row r="11" spans="2:13" x14ac:dyDescent="0.25">
      <c r="B11" s="4"/>
      <c r="C11" s="4"/>
      <c r="D11" s="4" t="s">
        <v>13</v>
      </c>
      <c r="E11" s="8">
        <v>855</v>
      </c>
      <c r="F11" s="5">
        <v>0.9</v>
      </c>
      <c r="G11" s="14"/>
      <c r="H11" s="4">
        <v>6.25</v>
      </c>
      <c r="L11">
        <v>1776.32</v>
      </c>
      <c r="M11" s="6">
        <v>855</v>
      </c>
    </row>
    <row r="12" spans="2:13" ht="14.45" customHeight="1" x14ac:dyDescent="0.25">
      <c r="B12" s="4"/>
      <c r="C12" s="4"/>
      <c r="D12" s="4" t="s">
        <v>14</v>
      </c>
      <c r="E12" s="8">
        <v>855</v>
      </c>
      <c r="F12" s="5">
        <v>0.9</v>
      </c>
      <c r="G12" s="14"/>
      <c r="H12" s="4">
        <v>6.75</v>
      </c>
      <c r="L12">
        <v>1776.3</v>
      </c>
      <c r="M12" s="6">
        <v>855</v>
      </c>
    </row>
    <row r="13" spans="2:13" x14ac:dyDescent="0.25">
      <c r="B13" s="4"/>
      <c r="C13" s="4"/>
      <c r="D13" s="4" t="s">
        <v>15</v>
      </c>
      <c r="E13" s="8">
        <v>855</v>
      </c>
      <c r="F13" s="5">
        <v>0.9</v>
      </c>
      <c r="G13" s="14"/>
      <c r="H13" s="4">
        <v>5.25</v>
      </c>
      <c r="L13">
        <v>1776.32</v>
      </c>
      <c r="M13" s="6">
        <v>855</v>
      </c>
    </row>
    <row r="14" spans="2:13" ht="14.1" customHeight="1" x14ac:dyDescent="0.25">
      <c r="B14" s="4"/>
      <c r="C14" s="4" t="s">
        <v>18</v>
      </c>
      <c r="D14" s="4" t="s">
        <v>9</v>
      </c>
      <c r="E14" s="8">
        <v>782.89</v>
      </c>
      <c r="F14" s="5">
        <v>0.9</v>
      </c>
      <c r="G14" s="14" t="s">
        <v>22</v>
      </c>
      <c r="H14" s="4">
        <v>4.75</v>
      </c>
      <c r="L14">
        <v>1776.32</v>
      </c>
      <c r="M14" s="6">
        <v>855</v>
      </c>
    </row>
    <row r="15" spans="2:13" x14ac:dyDescent="0.25">
      <c r="B15" s="4"/>
      <c r="C15" s="4"/>
      <c r="D15" s="4" t="s">
        <v>13</v>
      </c>
      <c r="E15" s="8">
        <v>782.89</v>
      </c>
      <c r="F15" s="5">
        <v>0.9</v>
      </c>
      <c r="G15" s="14"/>
      <c r="H15" s="4">
        <v>4.75</v>
      </c>
      <c r="L15">
        <v>317.67</v>
      </c>
      <c r="M15" s="4">
        <v>782.89</v>
      </c>
    </row>
    <row r="16" spans="2:13" x14ac:dyDescent="0.25">
      <c r="B16" s="4"/>
      <c r="C16" s="4"/>
      <c r="D16" s="4" t="s">
        <v>14</v>
      </c>
      <c r="E16" s="8">
        <v>782.89</v>
      </c>
      <c r="F16" s="5">
        <v>0.9</v>
      </c>
      <c r="G16" s="14"/>
      <c r="H16" s="4">
        <v>5.75</v>
      </c>
      <c r="L16">
        <v>386.33</v>
      </c>
      <c r="M16" s="4">
        <v>782.89</v>
      </c>
    </row>
    <row r="17" spans="2:13" x14ac:dyDescent="0.25">
      <c r="B17" s="4"/>
      <c r="C17" s="4"/>
      <c r="D17" s="4" t="s">
        <v>15</v>
      </c>
      <c r="E17" s="8">
        <v>782.89</v>
      </c>
      <c r="F17" s="5">
        <v>0.9</v>
      </c>
      <c r="G17" s="14"/>
      <c r="H17" s="4">
        <v>4.75</v>
      </c>
      <c r="L17">
        <v>495.37</v>
      </c>
      <c r="M17" s="4">
        <v>782.89</v>
      </c>
    </row>
    <row r="18" spans="2:13" x14ac:dyDescent="0.25">
      <c r="B18" s="4">
        <v>4</v>
      </c>
      <c r="C18" s="4" t="s">
        <v>20</v>
      </c>
      <c r="D18" s="4" t="s">
        <v>9</v>
      </c>
      <c r="E18" s="8">
        <v>279</v>
      </c>
      <c r="F18" s="5">
        <v>1</v>
      </c>
      <c r="G18" s="14" t="s">
        <v>10</v>
      </c>
      <c r="H18" s="4">
        <v>5.9</v>
      </c>
      <c r="L18">
        <v>279</v>
      </c>
      <c r="M18" s="4">
        <v>782.89</v>
      </c>
    </row>
    <row r="19" spans="2:13" x14ac:dyDescent="0.25">
      <c r="B19" s="4"/>
      <c r="C19" s="4"/>
      <c r="D19" s="4" t="s">
        <v>13</v>
      </c>
      <c r="E19" s="8">
        <v>279</v>
      </c>
      <c r="F19" s="5">
        <v>1</v>
      </c>
      <c r="G19" s="14"/>
      <c r="H19" s="4">
        <v>5.3</v>
      </c>
      <c r="M19" s="4">
        <v>279</v>
      </c>
    </row>
    <row r="20" spans="2:13" ht="47.1" customHeight="1" x14ac:dyDescent="0.25">
      <c r="B20" s="4">
        <v>5</v>
      </c>
      <c r="C20" s="4" t="s">
        <v>21</v>
      </c>
      <c r="D20" s="4" t="s">
        <v>9</v>
      </c>
      <c r="E20" s="8">
        <v>41.924999999999997</v>
      </c>
      <c r="F20" s="5">
        <v>1</v>
      </c>
      <c r="G20" s="14"/>
      <c r="H20" s="4">
        <v>3.5</v>
      </c>
      <c r="L20">
        <f>SUM(L11:L19)</f>
        <v>8583.6299999999992</v>
      </c>
      <c r="M20" s="4">
        <v>279</v>
      </c>
    </row>
    <row r="21" spans="2:13" x14ac:dyDescent="0.25">
      <c r="B21" s="4">
        <v>6</v>
      </c>
      <c r="C21" s="4" t="s">
        <v>24</v>
      </c>
      <c r="D21" s="4" t="s">
        <v>9</v>
      </c>
      <c r="E21" s="8">
        <v>556.30999999999995</v>
      </c>
      <c r="F21" s="5">
        <v>0.8</v>
      </c>
      <c r="G21" s="4" t="s">
        <v>16</v>
      </c>
      <c r="H21" s="14" t="s">
        <v>23</v>
      </c>
      <c r="M21" s="4">
        <v>41.924999999999997</v>
      </c>
    </row>
    <row r="22" spans="2:13" x14ac:dyDescent="0.25">
      <c r="B22" s="4"/>
      <c r="C22" s="4"/>
      <c r="D22" s="4" t="s">
        <v>13</v>
      </c>
      <c r="E22" s="8">
        <v>406.45</v>
      </c>
      <c r="F22" s="5">
        <v>0.8</v>
      </c>
      <c r="G22" s="4" t="s">
        <v>16</v>
      </c>
      <c r="H22" s="14"/>
      <c r="M22">
        <f>SUM(M11:M21)</f>
        <v>7151.4850000000015</v>
      </c>
    </row>
    <row r="23" spans="2:13" x14ac:dyDescent="0.25">
      <c r="B23" s="4"/>
      <c r="C23" s="4"/>
      <c r="D23" s="4" t="s">
        <v>14</v>
      </c>
      <c r="E23" s="8">
        <v>406.45</v>
      </c>
      <c r="F23" s="5">
        <v>0.8</v>
      </c>
      <c r="G23" s="4" t="s">
        <v>16</v>
      </c>
      <c r="H23" s="14"/>
    </row>
    <row r="24" spans="2:13" x14ac:dyDescent="0.25">
      <c r="B24" s="4"/>
      <c r="C24" s="4"/>
      <c r="D24" s="4" t="s">
        <v>15</v>
      </c>
      <c r="E24" s="8">
        <v>232.3</v>
      </c>
      <c r="F24" s="5">
        <v>0.8</v>
      </c>
      <c r="G24" s="4" t="s">
        <v>16</v>
      </c>
      <c r="H24" s="14"/>
    </row>
    <row r="25" spans="2:13" x14ac:dyDescent="0.25">
      <c r="B25" s="4">
        <v>7</v>
      </c>
      <c r="C25" s="4" t="s">
        <v>25</v>
      </c>
      <c r="D25" s="15" t="s">
        <v>26</v>
      </c>
      <c r="E25" s="15"/>
      <c r="F25" s="15"/>
      <c r="G25" s="15"/>
      <c r="H25" s="4"/>
    </row>
    <row r="26" spans="2:13" x14ac:dyDescent="0.25">
      <c r="B26" s="4"/>
      <c r="C26" s="4"/>
      <c r="D26" s="4"/>
      <c r="E26" s="4" t="s">
        <v>27</v>
      </c>
      <c r="F26" s="4" t="s">
        <v>28</v>
      </c>
      <c r="G26" s="4"/>
      <c r="H26" s="4"/>
    </row>
    <row r="27" spans="2:13" x14ac:dyDescent="0.25">
      <c r="B27" s="4"/>
      <c r="C27" s="4"/>
      <c r="D27" s="4"/>
      <c r="E27" s="4" t="s">
        <v>29</v>
      </c>
      <c r="F27" s="4" t="s">
        <v>30</v>
      </c>
      <c r="G27" s="4"/>
      <c r="H27" s="4"/>
    </row>
    <row r="28" spans="2:13" x14ac:dyDescent="0.25">
      <c r="B28" s="4"/>
      <c r="C28" s="4"/>
      <c r="D28" s="4"/>
      <c r="E28" s="4" t="s">
        <v>31</v>
      </c>
      <c r="F28" s="4" t="s">
        <v>30</v>
      </c>
      <c r="G28" s="4"/>
      <c r="H28" s="4"/>
    </row>
    <row r="29" spans="2:13" x14ac:dyDescent="0.25">
      <c r="B29" s="4">
        <v>8</v>
      </c>
      <c r="C29" s="4" t="s">
        <v>32</v>
      </c>
      <c r="D29" s="4"/>
      <c r="E29" s="4" t="s">
        <v>29</v>
      </c>
      <c r="F29" s="4" t="s">
        <v>35</v>
      </c>
      <c r="G29" s="4"/>
      <c r="H29" s="4"/>
    </row>
    <row r="30" spans="2:13" x14ac:dyDescent="0.25">
      <c r="B30" s="4"/>
      <c r="C30" s="4" t="s">
        <v>33</v>
      </c>
      <c r="D30" s="4"/>
      <c r="E30" s="4" t="s">
        <v>34</v>
      </c>
      <c r="F30" s="4" t="s">
        <v>35</v>
      </c>
      <c r="G30" s="4"/>
      <c r="H30" s="4"/>
    </row>
    <row r="31" spans="2:13" ht="30" x14ac:dyDescent="0.25">
      <c r="B31" s="4">
        <v>9</v>
      </c>
      <c r="C31" s="4" t="s">
        <v>37</v>
      </c>
      <c r="D31" s="4" t="s">
        <v>38</v>
      </c>
      <c r="E31" s="4">
        <f>103.68+101.08+85.76+204.66+86.16+21.09</f>
        <v>602.42999999999995</v>
      </c>
      <c r="F31" s="3" t="s">
        <v>39</v>
      </c>
      <c r="G31" s="3" t="s">
        <v>40</v>
      </c>
      <c r="H31" s="4"/>
    </row>
    <row r="32" spans="2:13" x14ac:dyDescent="0.25">
      <c r="B32" s="4">
        <v>10</v>
      </c>
      <c r="C32" s="4" t="s">
        <v>41</v>
      </c>
      <c r="D32" s="4" t="s">
        <v>42</v>
      </c>
      <c r="E32" s="4"/>
      <c r="F32" s="4"/>
      <c r="G32" s="4"/>
      <c r="H32" s="4"/>
    </row>
  </sheetData>
  <mergeCells count="10">
    <mergeCell ref="H5:H8"/>
    <mergeCell ref="H21:H24"/>
    <mergeCell ref="D25:G25"/>
    <mergeCell ref="B1:H1"/>
    <mergeCell ref="G5:G8"/>
    <mergeCell ref="G3:G4"/>
    <mergeCell ref="F5:F8"/>
    <mergeCell ref="G18:G20"/>
    <mergeCell ref="G10:G13"/>
    <mergeCell ref="G14:G17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>
      <selection activeCell="C2" sqref="C2"/>
    </sheetView>
  </sheetViews>
  <sheetFormatPr defaultRowHeight="15" x14ac:dyDescent="0.25"/>
  <cols>
    <col min="2" max="2" width="22.42578125" bestFit="1" customWidth="1"/>
    <col min="3" max="3" width="20.7109375" bestFit="1" customWidth="1"/>
    <col min="4" max="4" width="18.140625" bestFit="1" customWidth="1"/>
    <col min="5" max="5" width="15.140625" bestFit="1" customWidth="1"/>
    <col min="6" max="6" width="20.42578125" bestFit="1" customWidth="1"/>
    <col min="7" max="7" width="22.42578125" bestFit="1" customWidth="1"/>
    <col min="8" max="8" width="35.42578125" bestFit="1" customWidth="1"/>
  </cols>
  <sheetData>
    <row r="1" spans="1:8" x14ac:dyDescent="0.25">
      <c r="A1" s="2" t="s">
        <v>43</v>
      </c>
      <c r="B1" s="2" t="s">
        <v>2</v>
      </c>
      <c r="C1" s="2" t="s">
        <v>3</v>
      </c>
      <c r="D1" s="2" t="s">
        <v>44</v>
      </c>
      <c r="E1" s="2" t="s">
        <v>45</v>
      </c>
      <c r="F1" s="2" t="s">
        <v>46</v>
      </c>
      <c r="G1" s="2" t="s">
        <v>47</v>
      </c>
      <c r="H1" s="2" t="s">
        <v>48</v>
      </c>
    </row>
    <row r="2" spans="1:8" x14ac:dyDescent="0.25">
      <c r="A2" s="18">
        <v>1</v>
      </c>
      <c r="B2" s="18" t="s">
        <v>49</v>
      </c>
      <c r="C2" s="13" t="s">
        <v>8</v>
      </c>
      <c r="D2" s="13">
        <v>183.65</v>
      </c>
      <c r="E2" s="13">
        <v>183.65</v>
      </c>
      <c r="F2" s="13">
        <v>0</v>
      </c>
      <c r="G2" s="13">
        <v>0</v>
      </c>
      <c r="H2" s="13">
        <v>0</v>
      </c>
    </row>
    <row r="3" spans="1:8" x14ac:dyDescent="0.25">
      <c r="A3" s="18"/>
      <c r="B3" s="18"/>
      <c r="C3" s="13" t="s">
        <v>59</v>
      </c>
      <c r="D3" s="13">
        <v>324.5</v>
      </c>
      <c r="E3" s="13">
        <v>14.63</v>
      </c>
      <c r="F3" s="13">
        <v>309.87</v>
      </c>
      <c r="G3" s="13">
        <v>0</v>
      </c>
      <c r="H3" s="13">
        <v>222.94</v>
      </c>
    </row>
    <row r="4" spans="1:8" x14ac:dyDescent="0.25">
      <c r="A4" s="18">
        <v>2</v>
      </c>
      <c r="B4" s="18" t="s">
        <v>50</v>
      </c>
      <c r="C4" s="13" t="s">
        <v>59</v>
      </c>
      <c r="D4" s="13">
        <v>789.82</v>
      </c>
      <c r="E4" s="13">
        <v>0</v>
      </c>
      <c r="F4" s="13">
        <v>789.82</v>
      </c>
      <c r="G4" s="13">
        <v>213.59</v>
      </c>
      <c r="H4" s="13">
        <v>427.18</v>
      </c>
    </row>
    <row r="5" spans="1:8" x14ac:dyDescent="0.25">
      <c r="A5" s="18"/>
      <c r="B5" s="18"/>
      <c r="C5" s="13" t="s">
        <v>59</v>
      </c>
      <c r="D5" s="13">
        <v>0</v>
      </c>
      <c r="E5" s="13">
        <v>0</v>
      </c>
      <c r="F5" s="13">
        <v>0</v>
      </c>
      <c r="G5" s="13">
        <v>161.24</v>
      </c>
      <c r="H5" s="13">
        <v>322.49</v>
      </c>
    </row>
    <row r="6" spans="1:8" x14ac:dyDescent="0.25">
      <c r="A6" s="18"/>
      <c r="B6" s="18"/>
      <c r="C6" s="13" t="s">
        <v>53</v>
      </c>
      <c r="D6" s="13">
        <v>78.08</v>
      </c>
      <c r="E6" s="13">
        <v>0</v>
      </c>
      <c r="F6" s="13">
        <v>78.08</v>
      </c>
      <c r="G6" s="13">
        <v>0</v>
      </c>
      <c r="H6" s="13">
        <v>0</v>
      </c>
    </row>
    <row r="7" spans="1:8" x14ac:dyDescent="0.25">
      <c r="A7" s="18"/>
      <c r="B7" s="18"/>
      <c r="C7" s="13" t="s">
        <v>54</v>
      </c>
      <c r="D7" s="13">
        <v>78.069999999999993</v>
      </c>
      <c r="E7" s="13">
        <v>0</v>
      </c>
      <c r="F7" s="13">
        <v>78.069999999999993</v>
      </c>
      <c r="G7" s="13">
        <v>0</v>
      </c>
      <c r="H7" s="13">
        <v>0</v>
      </c>
    </row>
    <row r="8" spans="1:8" x14ac:dyDescent="0.25">
      <c r="A8" s="18"/>
      <c r="B8" s="18"/>
      <c r="C8" s="13" t="s">
        <v>61</v>
      </c>
      <c r="D8" s="13">
        <v>78.069999999999993</v>
      </c>
      <c r="E8" s="13">
        <v>0</v>
      </c>
      <c r="F8" s="13">
        <v>78.069999999999993</v>
      </c>
      <c r="G8" s="13">
        <v>0</v>
      </c>
      <c r="H8" s="13">
        <v>0</v>
      </c>
    </row>
    <row r="9" spans="1:8" x14ac:dyDescent="0.25">
      <c r="A9" s="18">
        <v>3</v>
      </c>
      <c r="B9" s="18" t="s">
        <v>51</v>
      </c>
      <c r="C9" s="13" t="s">
        <v>52</v>
      </c>
      <c r="D9" s="13">
        <v>1776.32</v>
      </c>
      <c r="E9" s="13">
        <v>279.14</v>
      </c>
      <c r="F9" s="13">
        <v>1497.18</v>
      </c>
      <c r="G9" s="13">
        <v>0</v>
      </c>
      <c r="H9" s="13">
        <v>1363.74</v>
      </c>
    </row>
    <row r="10" spans="1:8" x14ac:dyDescent="0.25">
      <c r="A10" s="18"/>
      <c r="B10" s="18"/>
      <c r="C10" s="13" t="s">
        <v>53</v>
      </c>
      <c r="D10" s="13">
        <v>1776.3</v>
      </c>
      <c r="E10" s="13">
        <v>636.30999999999995</v>
      </c>
      <c r="F10" s="13">
        <v>1139.99</v>
      </c>
      <c r="G10" s="13">
        <v>0</v>
      </c>
      <c r="H10" s="13">
        <v>1005.85</v>
      </c>
    </row>
    <row r="11" spans="1:8" x14ac:dyDescent="0.25">
      <c r="A11" s="18"/>
      <c r="B11" s="18"/>
      <c r="C11" s="13" t="s">
        <v>54</v>
      </c>
      <c r="D11" s="13">
        <v>1776.32</v>
      </c>
      <c r="E11" s="13">
        <v>493.48</v>
      </c>
      <c r="F11" s="13">
        <v>1282.8399999999999</v>
      </c>
      <c r="G11" s="13">
        <v>0</v>
      </c>
      <c r="H11" s="13">
        <v>1144.1199999999999</v>
      </c>
    </row>
    <row r="12" spans="1:8" x14ac:dyDescent="0.25">
      <c r="A12" s="18"/>
      <c r="B12" s="18"/>
      <c r="C12" s="13" t="s">
        <v>55</v>
      </c>
      <c r="D12" s="13">
        <v>1776.32</v>
      </c>
      <c r="E12" s="13">
        <v>526.57000000000005</v>
      </c>
      <c r="F12" s="13">
        <v>1249.75</v>
      </c>
      <c r="G12" s="13">
        <v>0</v>
      </c>
      <c r="H12" s="13">
        <v>1109.29</v>
      </c>
    </row>
    <row r="13" spans="1:8" x14ac:dyDescent="0.25">
      <c r="A13" s="18">
        <v>4</v>
      </c>
      <c r="B13" s="18" t="s">
        <v>56</v>
      </c>
      <c r="C13" s="13" t="s">
        <v>59</v>
      </c>
      <c r="D13" s="13">
        <v>317.67</v>
      </c>
      <c r="E13" s="13">
        <v>19.8</v>
      </c>
      <c r="F13" s="13">
        <v>297.87</v>
      </c>
      <c r="G13" s="13">
        <v>0</v>
      </c>
      <c r="H13" s="13">
        <v>212.31</v>
      </c>
    </row>
    <row r="14" spans="1:8" x14ac:dyDescent="0.25">
      <c r="A14" s="18"/>
      <c r="B14" s="18"/>
      <c r="C14" s="13" t="s">
        <v>53</v>
      </c>
      <c r="D14" s="13">
        <v>386.33</v>
      </c>
      <c r="E14" s="13">
        <v>19.8</v>
      </c>
      <c r="F14" s="13">
        <v>366.53</v>
      </c>
      <c r="G14" s="13">
        <v>0</v>
      </c>
      <c r="H14" s="13">
        <v>282.91000000000003</v>
      </c>
    </row>
    <row r="15" spans="1:8" x14ac:dyDescent="0.25">
      <c r="A15" s="18">
        <v>5</v>
      </c>
      <c r="B15" s="18" t="s">
        <v>57</v>
      </c>
      <c r="C15" s="13" t="s">
        <v>59</v>
      </c>
      <c r="D15" s="13">
        <v>495.37</v>
      </c>
      <c r="E15" s="13">
        <v>18.899999999999999</v>
      </c>
      <c r="F15" s="13">
        <v>476.47</v>
      </c>
      <c r="G15" s="13">
        <v>0</v>
      </c>
      <c r="H15" s="13">
        <v>363.16</v>
      </c>
    </row>
    <row r="16" spans="1:8" x14ac:dyDescent="0.25">
      <c r="A16" s="18"/>
      <c r="B16" s="18"/>
      <c r="C16" s="13" t="s">
        <v>53</v>
      </c>
      <c r="D16" s="13">
        <v>279</v>
      </c>
      <c r="E16" s="13">
        <v>18.899999999999999</v>
      </c>
      <c r="F16" s="13">
        <v>260.10000000000002</v>
      </c>
      <c r="G16" s="13">
        <v>0</v>
      </c>
      <c r="H16" s="13">
        <v>241.69</v>
      </c>
    </row>
    <row r="17" spans="1:8" x14ac:dyDescent="0.25">
      <c r="A17" s="18">
        <v>6</v>
      </c>
      <c r="B17" s="18" t="s">
        <v>58</v>
      </c>
      <c r="C17" s="13" t="s">
        <v>59</v>
      </c>
      <c r="D17" s="13">
        <v>556.30999999999995</v>
      </c>
      <c r="E17" s="13">
        <v>556.30999999999995</v>
      </c>
      <c r="F17" s="13">
        <v>0</v>
      </c>
      <c r="G17" s="13">
        <v>0</v>
      </c>
      <c r="H17" s="13">
        <v>0</v>
      </c>
    </row>
    <row r="18" spans="1:8" x14ac:dyDescent="0.25">
      <c r="A18" s="18"/>
      <c r="B18" s="18"/>
      <c r="C18" s="13" t="s">
        <v>53</v>
      </c>
      <c r="D18" s="13">
        <v>406.45</v>
      </c>
      <c r="E18" s="13">
        <v>406.45</v>
      </c>
      <c r="F18" s="13">
        <v>0</v>
      </c>
      <c r="G18" s="13">
        <v>0</v>
      </c>
      <c r="H18" s="13">
        <v>0</v>
      </c>
    </row>
    <row r="19" spans="1:8" x14ac:dyDescent="0.25">
      <c r="A19" s="18"/>
      <c r="B19" s="18"/>
      <c r="C19" s="13" t="s">
        <v>54</v>
      </c>
      <c r="D19" s="13">
        <v>406.45</v>
      </c>
      <c r="E19" s="13">
        <v>406.45</v>
      </c>
      <c r="F19" s="13">
        <v>0</v>
      </c>
      <c r="G19" s="13">
        <v>0</v>
      </c>
      <c r="H19" s="13">
        <v>0</v>
      </c>
    </row>
    <row r="20" spans="1:8" x14ac:dyDescent="0.25">
      <c r="A20" s="18"/>
      <c r="B20" s="18"/>
      <c r="C20" s="13" t="s">
        <v>54</v>
      </c>
      <c r="D20" s="13">
        <v>232.3</v>
      </c>
      <c r="E20" s="13">
        <v>232.3</v>
      </c>
      <c r="F20" s="13">
        <v>0</v>
      </c>
      <c r="G20" s="13">
        <v>0</v>
      </c>
      <c r="H20" s="13">
        <v>0</v>
      </c>
    </row>
    <row r="21" spans="1:8" x14ac:dyDescent="0.25">
      <c r="A21" s="13"/>
      <c r="B21" s="13" t="s">
        <v>60</v>
      </c>
      <c r="C21" s="13"/>
      <c r="D21" s="2">
        <f>SUM(D2:D20)</f>
        <v>11717.33</v>
      </c>
      <c r="E21" s="2">
        <f>SUM(E2:E20)</f>
        <v>3812.6900000000005</v>
      </c>
      <c r="F21" s="2">
        <f>SUM(F2:F20)</f>
        <v>7904.64</v>
      </c>
      <c r="G21" s="2">
        <f>SUM(G2:G20)</f>
        <v>374.83000000000004</v>
      </c>
      <c r="H21" s="2">
        <f>SUM(H2:H20)</f>
        <v>6695.6799999999994</v>
      </c>
    </row>
    <row r="22" spans="1:8" x14ac:dyDescent="0.25">
      <c r="A22" s="12"/>
      <c r="B22" s="12"/>
      <c r="C22" s="12"/>
      <c r="D22" s="12"/>
      <c r="E22" s="12"/>
      <c r="F22" s="12"/>
      <c r="G22" s="12"/>
      <c r="H22" s="12"/>
    </row>
    <row r="23" spans="1:8" x14ac:dyDescent="0.25">
      <c r="A23" s="11"/>
      <c r="B23" s="11"/>
      <c r="C23" s="11"/>
      <c r="D23" s="11"/>
      <c r="E23" s="11"/>
      <c r="F23" s="11"/>
      <c r="G23" s="11"/>
      <c r="H23" s="11"/>
    </row>
  </sheetData>
  <mergeCells count="12">
    <mergeCell ref="B15:B16"/>
    <mergeCell ref="B17:B20"/>
    <mergeCell ref="A17:A20"/>
    <mergeCell ref="A15:A16"/>
    <mergeCell ref="B2:B3"/>
    <mergeCell ref="B4:B8"/>
    <mergeCell ref="B9:B12"/>
    <mergeCell ref="A2:A3"/>
    <mergeCell ref="A4:A8"/>
    <mergeCell ref="A9:A12"/>
    <mergeCell ref="A13:A14"/>
    <mergeCell ref="B13:B1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2024-03-15T07:02:31Z</dcterms:modified>
</cp:coreProperties>
</file>