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A88A65F-B61D-4B97-8A46-5686BD5B86A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1" l="1"/>
  <c r="B20" i="1"/>
  <c r="F8" i="1"/>
  <c r="E7" i="1"/>
  <c r="E6" i="1"/>
  <c r="E8" i="1" s="1"/>
  <c r="A37" i="1"/>
  <c r="A36" i="1"/>
  <c r="A35" i="1"/>
  <c r="J36" i="1"/>
  <c r="H36" i="1"/>
  <c r="F37" i="1"/>
  <c r="F41" i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37" i="1" l="1"/>
  <c r="G40" i="1"/>
  <c r="B12" i="1"/>
  <c r="B13" i="1" s="1"/>
  <c r="B15" i="1" s="1"/>
  <c r="B17" i="1" s="1"/>
  <c r="B19" i="1" s="1"/>
  <c r="C37" i="1"/>
  <c r="C36" i="1"/>
  <c r="C35" i="1"/>
  <c r="I31" i="1" l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<sst xmlns="http://schemas.openxmlformats.org/spreadsheetml/2006/main" count="30" uniqueCount="28">
  <si>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</si>
  <si>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</si>
  <si>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</si>
  <si>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</si>
  <si>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</si>
  <si>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</si>
  <si>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</si>
  <si>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</si>
  <si>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</si>
  <si>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</si>
  <si>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</si>
  <si>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</si>
  <si>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</si>
  <si>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</si>
  <si>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</si>
  <si>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</si>
  <si>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</si>
  <si>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</si>
  <si>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</si>
  <si>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</si>
  <si>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</si>
  <si>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</si>
  <si>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</si>
  <si>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</si>
  <si>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</si>
  <si>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FB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</si>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</sst>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5" fillId="0" borderId="0" xfId="0" applyFont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516123</xdr:colOff>
      <xdr:row>39</xdr:row>
      <xdr:rowOff>58195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5FB5C6-00FB-49D0-8C38-D79A2B925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08123" cy="7487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525565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F079EF-B937-4EC2-9F20-A32669EB4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07965" cy="8449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287492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18C6AB-F687-4778-B615-CE795E0AD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9492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582638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43D482-5AB3-4214-ADCD-B6DD57367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55438" cy="8164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506427</xdr:colOff>
      <xdr:row>40</xdr:row>
      <xdr:rowOff>134432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E2E944-0D62-4A57-805C-946BD1124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79227" cy="7754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4.2851562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17500</v>
      </c>
      <c r="C3" s="17"/>
      <c r="D3" s="10"/>
      <c r="E3">
        <v>2022</v>
      </c>
      <c r="F3" s="3">
        <v>2024</v>
      </c>
      <c r="G3" s="4">
        <f>F3-E3</f>
        <v>2</v>
      </c>
      <c r="L3" s="3"/>
      <c r="M3" s="4"/>
    </row>
    <row r="4" spans="1:17" ht="33" x14ac:dyDescent="0.3">
      <c r="A4" s="18" t="s">
        <v>1</v>
      </c>
      <c r="B4" s="28">
        <v>2700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14800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2700</v>
      </c>
      <c r="C6" s="17"/>
      <c r="D6" s="10"/>
      <c r="E6" s="6">
        <f>77.938*10.764</f>
        <v>838.92463199999997</v>
      </c>
      <c r="F6" s="3"/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>
        <f>3.63*10.764</f>
        <v>39.073319999999995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>
        <f>SUM(E6:E7)</f>
        <v>877.99795199999994</v>
      </c>
      <c r="F8" s="53">
        <f>E8*1.1</f>
        <v>965.7977472</v>
      </c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.75" x14ac:dyDescent="0.35">
      <c r="A10" s="18" t="s">
        <v>7</v>
      </c>
      <c r="B10" s="19">
        <f>90*B7/B9</f>
        <v>0</v>
      </c>
      <c r="C10" s="20"/>
      <c r="D10" s="42"/>
      <c r="E10" s="52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F12" t="s">
        <v>25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2700</v>
      </c>
      <c r="C13" s="21"/>
      <c r="D13" s="44"/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14800</v>
      </c>
      <c r="C14" s="17"/>
      <c r="D14" s="10"/>
      <c r="E14" s="6"/>
      <c r="G14" s="13"/>
      <c r="H14" s="5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17500</v>
      </c>
      <c r="C15" s="17"/>
      <c r="D15" s="10"/>
      <c r="E15" s="6"/>
      <c r="G15" s="13"/>
      <c r="I15" s="13"/>
      <c r="J15" s="34"/>
      <c r="K15" s="34"/>
      <c r="L15" s="30"/>
      <c r="M15" s="4"/>
    </row>
    <row r="16" spans="1:17" ht="16.5" x14ac:dyDescent="0.3">
      <c r="A16" s="16" t="s">
        <v>21</v>
      </c>
      <c r="B16" s="22">
        <v>878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15365000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26</v>
      </c>
      <c r="B18" s="23">
        <v>700000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27</v>
      </c>
      <c r="B19" s="23">
        <f>B18+B17</f>
        <v>16065000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966*B4</f>
        <v>2608200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B17*0.035/12</f>
        <v>44814.583333333336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878</v>
      </c>
      <c r="C27" s="8"/>
      <c r="D27" s="8"/>
      <c r="E27" s="8">
        <v>14900000</v>
      </c>
      <c r="F27" s="10">
        <f t="shared" ref="F27:F33" si="0">E27/B27</f>
        <v>16970.387243735764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839</v>
      </c>
      <c r="C28" s="8"/>
      <c r="D28" s="8"/>
      <c r="E28" s="8">
        <v>14100000</v>
      </c>
      <c r="F28" s="10">
        <f t="shared" si="0"/>
        <v>16805.721096543504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840</v>
      </c>
      <c r="C29" s="8"/>
      <c r="D29" s="8"/>
      <c r="E29" s="10">
        <v>14500000</v>
      </c>
      <c r="F29" s="10">
        <f t="shared" si="0"/>
        <v>17261.904761904763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768</v>
      </c>
      <c r="C30" s="8"/>
      <c r="D30" s="8"/>
      <c r="E30" s="10">
        <v>13600000</v>
      </c>
      <c r="F30" s="10">
        <f t="shared" si="0"/>
        <v>17708.333333333332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0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0" x14ac:dyDescent="0.25">
      <c r="A35">
        <f>40.8*10.764</f>
        <v>439.17119999999994</v>
      </c>
      <c r="B35" s="7">
        <v>2310000</v>
      </c>
      <c r="C35">
        <f t="shared" ref="C35:C41" si="2">B35/A35</f>
        <v>5259.9077535138922</v>
      </c>
      <c r="D35">
        <v>138600</v>
      </c>
      <c r="E35">
        <v>23100</v>
      </c>
      <c r="F35">
        <f>E35+D35+B35</f>
        <v>2471700</v>
      </c>
      <c r="G35">
        <f>F35/A35</f>
        <v>5628.1012962598652</v>
      </c>
      <c r="H35" s="6"/>
    </row>
    <row r="36" spans="1:10" x14ac:dyDescent="0.25">
      <c r="A36">
        <f>44.67*10.764</f>
        <v>480.82787999999999</v>
      </c>
      <c r="B36" s="7">
        <v>2094000</v>
      </c>
      <c r="C36">
        <f t="shared" si="2"/>
        <v>4354.9887331824439</v>
      </c>
      <c r="D36">
        <v>125650</v>
      </c>
      <c r="E36">
        <v>20940</v>
      </c>
      <c r="F36">
        <f>E36+D36+B36</f>
        <v>2240590</v>
      </c>
      <c r="G36">
        <f>F36/A36</f>
        <v>4659.8587419681235</v>
      </c>
      <c r="H36" s="6">
        <f>132.8*10.764</f>
        <v>1429.4592</v>
      </c>
      <c r="J36">
        <f>21700+2500</f>
        <v>24200</v>
      </c>
    </row>
    <row r="37" spans="1:10" x14ac:dyDescent="0.25">
      <c r="A37">
        <f>31.07*10.764</f>
        <v>334.43747999999999</v>
      </c>
      <c r="B37" s="7">
        <v>1770000</v>
      </c>
      <c r="C37">
        <f t="shared" si="2"/>
        <v>5292.4690139394661</v>
      </c>
      <c r="D37">
        <v>106200</v>
      </c>
      <c r="E37">
        <v>17700</v>
      </c>
      <c r="F37">
        <f>E37+D37+B37</f>
        <v>1893900</v>
      </c>
      <c r="G37">
        <f>F37/A37</f>
        <v>5662.941844915229</v>
      </c>
    </row>
    <row r="38" spans="1:10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 t="e">
        <f>F38/A38</f>
        <v>#DIV/0!</v>
      </c>
    </row>
    <row r="39" spans="1:10" ht="15.75" x14ac:dyDescent="0.25">
      <c r="A39" s="30"/>
      <c r="C39" t="e">
        <f t="shared" si="2"/>
        <v>#DIV/0!</v>
      </c>
    </row>
    <row r="40" spans="1:10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10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10" ht="15.75" x14ac:dyDescent="0.25">
      <c r="A42" s="30"/>
    </row>
    <row r="43" spans="1:10" ht="15.75" x14ac:dyDescent="0.25">
      <c r="A43" s="30"/>
    </row>
    <row r="44" spans="1:10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2024-03-05T09:36:35Z</dcterms:modified>
</cp:coreProperties>
</file>