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E6CC3F0-E36C-4E98-A781-B7B72943A42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E17" i="1"/>
  <c r="F16" i="1"/>
  <c r="A35" i="1"/>
  <c r="A34" i="1"/>
  <c r="A33" i="1"/>
  <c r="E16" i="1"/>
  <c r="E14" i="1"/>
  <c r="B18" i="1"/>
  <c r="F6" i="1"/>
  <c r="E6" i="1"/>
  <c r="J34" i="1"/>
  <c r="H34" i="1"/>
  <c r="F35" i="1"/>
  <c r="G35" i="1" s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B19" i="1" s="1"/>
  <c r="C35" i="1"/>
  <c r="C34" i="1"/>
  <c r="C33" i="1"/>
  <c r="I29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<sst xmlns="http://schemas.openxmlformats.org/spreadsheetml/2006/main" count="29" uniqueCount="27">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</sst>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F1E67-7EA2-4162-945B-24B485500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9571B0-5C1D-459A-894F-D5452446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524629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803611-C298-4122-8DF6-54916554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1429" cy="69351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18</xdr:col>
      <xdr:colOff>766</xdr:colOff>
      <xdr:row>38</xdr:row>
      <xdr:rowOff>181984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47F4EE-6102-4BB7-9EF1-09419880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487166" cy="723048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35</xdr:col>
      <xdr:colOff>163309</xdr:colOff>
      <xdr:row>44</xdr:row>
      <xdr:rowOff>1143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2C003D-7EC3-4BEE-8797-88CF835FB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9916909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230504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C31AD2-EB5A-4FAF-995C-7A1D6DDFE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41704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5800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f>32.07*10.764</f>
        <v>345.20148</v>
      </c>
      <c r="F6" s="3">
        <f>E6*1.1</f>
        <v>379.72162800000001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.75" x14ac:dyDescent="0.35">
      <c r="A10" s="18" t="s">
        <v>7</v>
      </c>
      <c r="B10" s="19">
        <f>90*B7/B9</f>
        <v>0</v>
      </c>
      <c r="C10" s="20"/>
      <c r="D10" s="42"/>
      <c r="E10" s="52" t="s">
        <v>26</v>
      </c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F12" t="s">
        <v>25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4"/>
      <c r="E13">
        <v>350</v>
      </c>
      <c r="F13">
        <v>28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3300</v>
      </c>
      <c r="C14" s="17"/>
      <c r="D14" s="10"/>
      <c r="E14" s="6">
        <f>E13+F13</f>
        <v>378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5800</v>
      </c>
      <c r="C15" s="17"/>
      <c r="D15" s="10"/>
      <c r="E15" s="6">
        <v>5500</v>
      </c>
      <c r="G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345</v>
      </c>
      <c r="C16" s="38"/>
      <c r="D16" s="8"/>
      <c r="E16" s="5">
        <f>E15*E14</f>
        <v>2079000</v>
      </c>
      <c r="F16" s="5">
        <f>E16/345</f>
        <v>6026.086956521739</v>
      </c>
      <c r="G16" s="5"/>
      <c r="H16" s="6"/>
      <c r="M16" s="33"/>
    </row>
    <row r="17" spans="1:14" ht="16.5" x14ac:dyDescent="0.3">
      <c r="A17" s="16" t="s">
        <v>11</v>
      </c>
      <c r="B17" s="23">
        <f>B15*B16</f>
        <v>2001000</v>
      </c>
      <c r="C17" s="23">
        <f>B17*80%</f>
        <v>1600800</v>
      </c>
      <c r="D17" s="10"/>
      <c r="E17" s="5">
        <f>E16*80%</f>
        <v>1663200</v>
      </c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380*B4</f>
        <v>950000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5002.5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335</v>
      </c>
      <c r="C25" s="8"/>
      <c r="D25" s="8"/>
      <c r="E25" s="8">
        <v>1730000</v>
      </c>
      <c r="F25" s="10">
        <f t="shared" ref="F25:F31" si="0">E25/B25</f>
        <v>5164.1791044776119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334</v>
      </c>
      <c r="C26" s="8"/>
      <c r="D26" s="8"/>
      <c r="E26" s="8">
        <v>1770000</v>
      </c>
      <c r="F26" s="10">
        <f t="shared" si="0"/>
        <v>5299.4011976047905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589</v>
      </c>
      <c r="C27" s="8"/>
      <c r="D27" s="8"/>
      <c r="E27" s="10">
        <v>2500000</v>
      </c>
      <c r="F27" s="10">
        <f t="shared" si="0"/>
        <v>4244.4821731748725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410</v>
      </c>
      <c r="C28" s="8"/>
      <c r="D28" s="8"/>
      <c r="E28" s="10">
        <v>1900000</v>
      </c>
      <c r="F28" s="10">
        <f t="shared" si="0"/>
        <v>4634.1463414634145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10" x14ac:dyDescent="0.25">
      <c r="A33">
        <f>40.8*10.764</f>
        <v>439.17119999999994</v>
      </c>
      <c r="B33" s="7">
        <v>2310000</v>
      </c>
      <c r="C33">
        <f t="shared" ref="C33:C39" si="2">B33/A33</f>
        <v>5259.9077535138922</v>
      </c>
      <c r="D33">
        <v>138600</v>
      </c>
      <c r="E33">
        <v>23100</v>
      </c>
      <c r="F33">
        <f>E33+D33+B33</f>
        <v>2471700</v>
      </c>
      <c r="G33">
        <f>F33/A33</f>
        <v>5628.1012962598652</v>
      </c>
      <c r="H33" s="6"/>
    </row>
    <row r="34" spans="1:10" x14ac:dyDescent="0.25">
      <c r="A34">
        <f>44.67*10.764</f>
        <v>480.82787999999999</v>
      </c>
      <c r="B34" s="7">
        <v>2094000</v>
      </c>
      <c r="C34">
        <f t="shared" si="2"/>
        <v>4354.9887331824439</v>
      </c>
      <c r="D34">
        <v>125650</v>
      </c>
      <c r="E34">
        <v>20940</v>
      </c>
      <c r="F34">
        <f>E34+D34+B34</f>
        <v>2240590</v>
      </c>
      <c r="G34">
        <f>F34/A34</f>
        <v>4659.8587419681235</v>
      </c>
      <c r="H34" s="6">
        <f>132.8*10.764</f>
        <v>1429.4592</v>
      </c>
      <c r="J34">
        <f>21700+2500</f>
        <v>24200</v>
      </c>
    </row>
    <row r="35" spans="1:10" x14ac:dyDescent="0.25">
      <c r="A35">
        <f>31.07*10.764</f>
        <v>334.43747999999999</v>
      </c>
      <c r="B35" s="7">
        <v>1770000</v>
      </c>
      <c r="C35">
        <f t="shared" si="2"/>
        <v>5292.4690139394661</v>
      </c>
      <c r="D35">
        <v>106200</v>
      </c>
      <c r="E35">
        <v>17700</v>
      </c>
      <c r="F35">
        <f>E35+D35+B35</f>
        <v>1893900</v>
      </c>
      <c r="G35">
        <f>F35/A35</f>
        <v>5662.941844915229</v>
      </c>
    </row>
    <row r="36" spans="1:10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 t="e">
        <f>F36/A36</f>
        <v>#DIV/0!</v>
      </c>
    </row>
    <row r="37" spans="1:10" ht="15.75" x14ac:dyDescent="0.25">
      <c r="A37" s="30"/>
      <c r="C37" t="e">
        <f t="shared" si="2"/>
        <v>#DIV/0!</v>
      </c>
    </row>
    <row r="38" spans="1:10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10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10" ht="15.75" x14ac:dyDescent="0.25">
      <c r="A40" s="30"/>
    </row>
    <row r="41" spans="1:10" ht="15.75" x14ac:dyDescent="0.25">
      <c r="A41" s="30"/>
    </row>
    <row r="42" spans="1:10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T2" sqref="T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2024-03-05T06:14:41Z</dcterms:modified>
</cp:coreProperties>
</file>