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5C8B84D-88E5-48B0-A2A0-B08AF5B747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6" i="1" l="1"/>
  <c r="E13" i="1"/>
  <c r="H36" i="1"/>
  <c r="A36" i="1"/>
  <c r="G13" i="1"/>
  <c r="G6" i="1"/>
  <c r="B20" i="1"/>
  <c r="F6" i="1"/>
  <c r="F37" i="1"/>
  <c r="G3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B21" i="1" s="1"/>
  <c r="C37" i="1"/>
  <c r="C36" i="1"/>
  <c r="C35" i="1"/>
  <c r="B19" i="1" l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<sst xmlns="http://schemas.openxmlformats.org/spreadsheetml/2006/main" count="29" uniqueCount="27">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</sst>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41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4178B-141B-4B42-B54C-8368EA47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23</xdr:col>
      <xdr:colOff>49589</xdr:colOff>
      <xdr:row>87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40A7B6-749E-4631-BAF9-E9382C4B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14070389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335038</xdr:colOff>
      <xdr:row>40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FAA966-156B-4427-8F39-3A3DBC0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17438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7E479-B431-4586-A7E8-4DB9F80B9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7611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354346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E003A-FEBD-48E3-A44D-37CD9DA25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65546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581787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444E2-FC1A-4F03-BA88-E512436E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8587" cy="7163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29345</xdr:colOff>
      <xdr:row>36</xdr:row>
      <xdr:rowOff>162878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5A7E93-ED19-4023-A485-A50F37FCE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515745" cy="683037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35</xdr:col>
      <xdr:colOff>496645</xdr:colOff>
      <xdr:row>48</xdr:row>
      <xdr:rowOff>106039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661C38-53FB-457C-AA2B-A0A46935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9640645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26200</v>
      </c>
      <c r="C3" s="17"/>
      <c r="D3" s="10"/>
      <c r="E3">
        <v>2019</v>
      </c>
      <c r="F3" s="3">
        <v>2024</v>
      </c>
      <c r="G3" s="4">
        <f>F3-E3</f>
        <v>5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703</v>
      </c>
      <c r="F6" s="3">
        <f>E6*1.1</f>
        <v>773.30000000000007</v>
      </c>
      <c r="G6" s="14">
        <f>71.86*10.764</f>
        <v>773.50103999999999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5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55</v>
      </c>
      <c r="C8" s="20"/>
      <c r="D8" s="42"/>
      <c r="E8" s="6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7.5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7.4999999999999997E-2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225</v>
      </c>
      <c r="C12" s="21"/>
      <c r="D12" s="44"/>
      <c r="E12" t="s">
        <v>26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2775</v>
      </c>
      <c r="C13" s="21"/>
      <c r="D13" s="44"/>
      <c r="E13">
        <f>160+30+27+25+80+94+13+132+29</f>
        <v>590</v>
      </c>
      <c r="F13">
        <v>64</v>
      </c>
      <c r="G13" s="13">
        <f>F13+E13</f>
        <v>654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23200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25975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703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18260425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B17*0.95</f>
        <v>17347403.75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B17*0.85</f>
        <v>15521361.25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773*B4</f>
        <v>2319000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45651.0625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703</v>
      </c>
      <c r="C27" s="8"/>
      <c r="D27" s="8"/>
      <c r="E27" s="8">
        <v>20800000</v>
      </c>
      <c r="F27" s="10">
        <f t="shared" ref="F27:F33" si="0">E27/B27</f>
        <v>29587.482219061167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703</v>
      </c>
      <c r="C28" s="8"/>
      <c r="D28" s="8"/>
      <c r="E28" s="8">
        <v>19700000</v>
      </c>
      <c r="F28" s="10">
        <f t="shared" si="0"/>
        <v>28022.75960170697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701</v>
      </c>
      <c r="C29" s="8"/>
      <c r="D29" s="8"/>
      <c r="E29" s="10">
        <v>18800000</v>
      </c>
      <c r="F29" s="10">
        <f t="shared" si="0"/>
        <v>26818.830242510699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703</v>
      </c>
      <c r="C30" s="8"/>
      <c r="D30" s="8"/>
      <c r="E30" s="10">
        <v>19000000</v>
      </c>
      <c r="F30" s="10">
        <f t="shared" si="0"/>
        <v>27027.027027027027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703</v>
      </c>
      <c r="B35" s="7">
        <v>13500000</v>
      </c>
      <c r="C35">
        <f t="shared" ref="C35:C41" si="2">B35/A35</f>
        <v>19203.413940256047</v>
      </c>
      <c r="D35">
        <v>810000</v>
      </c>
      <c r="E35">
        <v>30000</v>
      </c>
      <c r="F35">
        <f>E35+D35+B35</f>
        <v>14340000</v>
      </c>
      <c r="G35">
        <f>F35/A35</f>
        <v>20398.293029871977</v>
      </c>
      <c r="H35" s="6"/>
    </row>
    <row r="36" spans="1:10" x14ac:dyDescent="0.25">
      <c r="A36">
        <f>703+596</f>
        <v>1299</v>
      </c>
      <c r="B36" s="7">
        <v>26612613</v>
      </c>
      <c r="C36">
        <f t="shared" si="2"/>
        <v>20487</v>
      </c>
      <c r="D36">
        <v>1596757</v>
      </c>
      <c r="E36">
        <v>30000</v>
      </c>
      <c r="F36">
        <f>E36+D36+B36</f>
        <v>28239370</v>
      </c>
      <c r="G36">
        <f>F36/A36</f>
        <v>21739.314857582754</v>
      </c>
      <c r="H36" s="6">
        <f>132.8*10.764</f>
        <v>1429.4592</v>
      </c>
      <c r="J36">
        <f>21700+2500</f>
        <v>24200</v>
      </c>
    </row>
    <row r="37" spans="1:10" x14ac:dyDescent="0.25">
      <c r="B37" s="7">
        <v>8500000</v>
      </c>
      <c r="C37" t="e">
        <f t="shared" si="2"/>
        <v>#DIV/0!</v>
      </c>
      <c r="D37">
        <v>375000</v>
      </c>
      <c r="E37">
        <v>30000</v>
      </c>
      <c r="F37">
        <f>E37+D37+B37</f>
        <v>8905000</v>
      </c>
      <c r="G37" t="e">
        <f>F37/A37</f>
        <v>#DIV/0!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workbookViewId="0">
      <selection activeCell="A44" sqref="A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2024-03-05T06:16:53Z</dcterms:modified>
</cp:coreProperties>
</file>