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BF908E8-4B0D-42C1-A04C-8E1D51FD0E88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1" l="1"/>
  <c r="A38" i="1"/>
  <c r="A36" i="1"/>
  <c r="B20" i="1"/>
  <c r="F6" i="1"/>
  <c r="G37" i="1"/>
  <c r="F37" i="1"/>
  <c r="A35" i="1"/>
  <c r="E14" i="1"/>
  <c r="E6" i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B17" i="1" s="1"/>
  <c r="C37" i="1"/>
  <c r="C36" i="1"/>
  <c r="C35" i="1"/>
  <c r="B21" i="1" l="1"/>
  <c r="B18" i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<sst xmlns="http://schemas.openxmlformats.org/spreadsheetml/2006/main" count="29" uniqueCount="27">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</sst>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591313</xdr:colOff>
      <xdr:row>33</xdr:row>
      <xdr:rowOff>77088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A07928-CD83-4A73-8E7F-2167E72F1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113" cy="636358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562734</xdr:colOff>
      <xdr:row>38</xdr:row>
      <xdr:rowOff>39089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436758-9A8E-4F4F-9799-DF5798BED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439534" cy="7087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25</xdr:col>
      <xdr:colOff>468913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C422A6-EBD7-42B1-8CBC-A46E0A07C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5680338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AECF17-081E-4461-89A8-6169A567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63D271-9386-49FC-9ED1-704C463C2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354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25</xdr:col>
      <xdr:colOff>430808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4EE6CF-059E-4E1A-8553-04F50B2D9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5642233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353750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82E3A-6E5E-4FBD-AFF9-3CF9D75AB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97750" cy="6668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opLeftCell="A10" zoomScaleNormal="100" workbookViewId="0">
      <selection activeCell="C31" sqref="C3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10500</v>
      </c>
      <c r="C3" s="17"/>
      <c r="D3" s="10"/>
      <c r="E3">
        <v>2009</v>
      </c>
      <c r="F3" s="3">
        <v>2024</v>
      </c>
      <c r="G3" s="4">
        <f>F3-E3</f>
        <v>15</v>
      </c>
      <c r="L3" s="3"/>
      <c r="M3" s="4"/>
    </row>
    <row r="4" spans="1:17" ht="33" x14ac:dyDescent="0.3">
      <c r="A4" s="18" t="s">
        <v>1</v>
      </c>
      <c r="B4" s="28">
        <v>2600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7900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2600</v>
      </c>
      <c r="C6" s="17"/>
      <c r="D6" s="10"/>
      <c r="E6" s="6">
        <f>61.23*10.764</f>
        <v>659.07971999999995</v>
      </c>
      <c r="F6" s="3">
        <f>E6*1.2</f>
        <v>790.8956639999999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15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45</v>
      </c>
      <c r="C8" s="20"/>
      <c r="D8" s="42"/>
      <c r="E8" s="6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22.5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0.22500000000000001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585</v>
      </c>
      <c r="C12" s="21"/>
      <c r="D12" s="44"/>
      <c r="E12" t="s">
        <v>26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2015</v>
      </c>
      <c r="C13" s="21"/>
      <c r="D13" s="44"/>
      <c r="E13">
        <v>552</v>
      </c>
      <c r="F13">
        <v>63</v>
      </c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7900</v>
      </c>
      <c r="C14" s="17"/>
      <c r="D14" s="10"/>
      <c r="E14">
        <f>E13+F13</f>
        <v>615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9915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659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6533985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5880586.5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5227188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791*B4</f>
        <v>2056600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13612.46875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613</v>
      </c>
      <c r="C27" s="8"/>
      <c r="D27" s="8"/>
      <c r="E27" s="8">
        <v>6500000</v>
      </c>
      <c r="F27" s="10">
        <f t="shared" ref="F27:F33" si="0">E27/B27</f>
        <v>10603.588907014682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753</v>
      </c>
      <c r="C28" s="8"/>
      <c r="D28" s="8"/>
      <c r="E28" s="8">
        <v>6800000</v>
      </c>
      <c r="F28" s="10">
        <f t="shared" si="0"/>
        <v>9030.5444887118192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f>C29/1.2</f>
        <v>683.33333333333337</v>
      </c>
      <c r="C29" s="8">
        <v>820</v>
      </c>
      <c r="D29" s="8"/>
      <c r="E29" s="10">
        <v>7500000</v>
      </c>
      <c r="F29" s="10">
        <f t="shared" si="0"/>
        <v>10975.60975609756</v>
      </c>
      <c r="G29" s="10">
        <f t="shared" ref="G29:G33" si="1">E29/C29</f>
        <v>9146.3414634146338</v>
      </c>
      <c r="H29" s="10" t="e">
        <f>E29/#REF!</f>
        <v>#REF!</v>
      </c>
      <c r="I29" s="8"/>
    </row>
    <row r="30" spans="1:14" x14ac:dyDescent="0.25">
      <c r="B30" s="9">
        <v>728</v>
      </c>
      <c r="C30" s="8"/>
      <c r="D30" s="8"/>
      <c r="E30" s="10">
        <v>7500000</v>
      </c>
      <c r="F30" s="10">
        <f t="shared" si="0"/>
        <v>10302.197802197803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f>76.2*10.764</f>
        <v>820.21680000000003</v>
      </c>
      <c r="B35" s="7">
        <v>6201000</v>
      </c>
      <c r="C35">
        <f t="shared" ref="C35:C41" si="2">B35/A35</f>
        <v>7560.1962798128488</v>
      </c>
      <c r="D35">
        <v>434100</v>
      </c>
      <c r="E35">
        <v>30000</v>
      </c>
      <c r="F35">
        <f>E35+D35+B35</f>
        <v>6665100</v>
      </c>
      <c r="G35">
        <f>F35/A35</f>
        <v>8126.0222906919244</v>
      </c>
      <c r="H35" s="6" t="e">
        <f>F35/#REF!</f>
        <v>#REF!</v>
      </c>
    </row>
    <row r="36" spans="1:8" x14ac:dyDescent="0.25">
      <c r="A36">
        <f>59.27*10.764</f>
        <v>637.98227999999995</v>
      </c>
      <c r="B36" s="7">
        <v>4900000</v>
      </c>
      <c r="C36">
        <f t="shared" si="2"/>
        <v>7680.4641031722704</v>
      </c>
      <c r="D36">
        <v>343000</v>
      </c>
      <c r="E36">
        <v>30000</v>
      </c>
      <c r="F36">
        <f>E36+D36+B36</f>
        <v>5273000</v>
      </c>
      <c r="G36">
        <f>F36/A36</f>
        <v>8265.1198400055891</v>
      </c>
      <c r="H36" s="6" t="e">
        <f>F36/#REF!</f>
        <v>#REF!</v>
      </c>
    </row>
    <row r="37" spans="1:8" x14ac:dyDescent="0.25">
      <c r="A37">
        <v>614</v>
      </c>
      <c r="B37" s="7">
        <v>6400000</v>
      </c>
      <c r="C37">
        <f t="shared" si="2"/>
        <v>10423.452768729641</v>
      </c>
      <c r="D37">
        <v>448000</v>
      </c>
      <c r="E37">
        <v>30000</v>
      </c>
      <c r="F37">
        <f>E37+D37+B37</f>
        <v>6878000</v>
      </c>
      <c r="G37">
        <f>F37/A37</f>
        <v>11201.954397394136</v>
      </c>
    </row>
    <row r="38" spans="1:8" ht="15.75" x14ac:dyDescent="0.25">
      <c r="A38" s="48">
        <f>661+60</f>
        <v>721</v>
      </c>
      <c r="B38" s="49">
        <v>7325000</v>
      </c>
      <c r="C38" s="50">
        <f t="shared" si="2"/>
        <v>10159.500693481275</v>
      </c>
      <c r="D38" s="50">
        <v>899500</v>
      </c>
      <c r="E38" s="50">
        <v>30000</v>
      </c>
      <c r="F38" s="50">
        <f>E38+D38+B38</f>
        <v>8254500</v>
      </c>
      <c r="G38" s="50">
        <f>F38/A38</f>
        <v>11448.68238557559</v>
      </c>
    </row>
    <row r="39" spans="1:8" ht="15.75" x14ac:dyDescent="0.25">
      <c r="A39" s="30"/>
      <c r="C39" t="e">
        <f t="shared" si="2"/>
        <v>#DIV/0!</v>
      </c>
    </row>
    <row r="40" spans="1:8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8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2024-03-02T05:39:41Z</dcterms:modified>
</cp:coreProperties>
</file>