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nil\ANIL - Sectoin  2024 - 2025\All Banks\Union Bank Of India\UBI - A.B. Road Khajrana Branch\Pranjal Jaiswal\Pranjal Jaiswal\"/>
    </mc:Choice>
  </mc:AlternateContent>
  <bookViews>
    <workbookView xWindow="0" yWindow="0" windowWidth="20490" windowHeight="7665"/>
  </bookViews>
  <sheets>
    <sheet name="Valuation" sheetId="2" r:id="rId1"/>
    <sheet name="Sheet1" sheetId="3" r:id="rId2"/>
    <sheet name="Sheet2" sheetId="4" r:id="rId3"/>
  </sheets>
  <calcPr calcId="162913"/>
</workbook>
</file>

<file path=xl/calcChain.xml><?xml version="1.0" encoding="utf-8"?>
<calcChain xmlns="http://schemas.openxmlformats.org/spreadsheetml/2006/main">
  <c r="I3" i="2" l="1"/>
  <c r="K2" i="2" s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<sst xmlns="http://schemas.openxmlformats.org/spreadsheetml/2006/main" count="59" uniqueCount="47">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</sst>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</xdr:colOff>
      <xdr:row>0</xdr:row>
      <xdr:rowOff>0</xdr:rowOff>
    </xdr:from>
    <xdr:to>
      <xdr:col>24</xdr:col>
      <xdr:colOff>274599</xdr:colOff>
      <xdr:row>38</xdr:row>
      <xdr:rowOff>75286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95475" y="0"/>
          <a:ext cx="13009524" cy="73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24</xdr:col>
      <xdr:colOff>598449</xdr:colOff>
      <xdr:row>38</xdr:row>
      <xdr:rowOff>75286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19325" y="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8"/>
  <sheetViews>
    <sheetView tabSelected="1" workbookViewId="0">
      <pane xSplit="2" ySplit="6" topLeftCell="C22" activePane="bottomRight" state="frozen"/>
      <selection pane="topRight" activeCell="C1" sqref="C1"/>
      <selection pane="bottomLeft" activeCell="A7" sqref="A7"/>
      <selection pane="bottomRight" activeCell="C30" sqref="C30"/>
    </sheetView>
  </sheetViews>
  <sheetFormatPr defaultRowHeight="16.5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>
      <c r="B2" s="23" t="s">
        <v>11</v>
      </c>
      <c r="C2" s="61">
        <v>1598</v>
      </c>
      <c r="D2" s="7" t="s">
        <v>44</v>
      </c>
      <c r="E2" s="4"/>
      <c r="F2" s="4"/>
      <c r="G2" s="25"/>
      <c r="H2" s="1" t="s">
        <v>39</v>
      </c>
      <c r="I2" s="61">
        <v>43200</v>
      </c>
      <c r="J2" s="61">
        <f>C2</f>
        <v>1598</v>
      </c>
      <c r="K2" s="61">
        <f>I3</f>
        <v>4013</v>
      </c>
      <c r="L2" s="51">
        <f>J2*K2</f>
        <v>6412774</v>
      </c>
      <c r="O2" s="58" t="s">
        <v>35</v>
      </c>
      <c r="P2" s="59">
        <f>C28</f>
        <v>11186000</v>
      </c>
      <c r="R2" s="20">
        <f>P2*0.025/12</f>
        <v>23304.166666666668</v>
      </c>
      <c r="S2" s="18" t="s">
        <v>34</v>
      </c>
    </row>
    <row r="3" spans="1:19">
      <c r="B3" s="24" t="s">
        <v>6</v>
      </c>
      <c r="C3" s="50">
        <v>7000</v>
      </c>
      <c r="D3" s="15"/>
      <c r="E3" s="26"/>
      <c r="F3" s="26"/>
      <c r="G3" s="15"/>
      <c r="H3" s="1" t="s">
        <v>40</v>
      </c>
      <c r="I3" s="61">
        <f>MROUND(I2/10.764,1)</f>
        <v>4013</v>
      </c>
      <c r="J3" s="61"/>
      <c r="K3" s="51"/>
      <c r="L3" s="51">
        <f>N11</f>
        <v>0</v>
      </c>
      <c r="O3" s="58" t="s">
        <v>35</v>
      </c>
      <c r="P3" s="59">
        <f>C28</f>
        <v>11186000</v>
      </c>
      <c r="Q3" s="7"/>
      <c r="R3" s="20">
        <f>P3*0.04/12</f>
        <v>37286.666666666664</v>
      </c>
      <c r="S3" s="60" t="s">
        <v>36</v>
      </c>
    </row>
    <row r="4" spans="1:19">
      <c r="B4" s="31" t="s">
        <v>18</v>
      </c>
      <c r="C4" s="51">
        <f>ROUND((C2*C3),0)</f>
        <v>11186000</v>
      </c>
      <c r="F4" s="22"/>
      <c r="G4" s="22"/>
      <c r="I4" s="51"/>
      <c r="J4" s="61"/>
      <c r="K4" s="51"/>
      <c r="L4" s="51">
        <f>SUM(L2:L3)</f>
        <v>6412774</v>
      </c>
      <c r="O4" s="58" t="s">
        <v>35</v>
      </c>
      <c r="P4" s="59">
        <f>C28</f>
        <v>11186000</v>
      </c>
      <c r="Q4" s="7"/>
      <c r="R4" s="20">
        <f>P4*0.033/12</f>
        <v>30761.5</v>
      </c>
      <c r="S4" s="18" t="s">
        <v>37</v>
      </c>
    </row>
    <row r="5" spans="1:19">
      <c r="B5" s="13" t="s">
        <v>14</v>
      </c>
    </row>
    <row r="6" spans="1:19" s="3" customFormat="1" ht="60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>
      <c r="A8" s="47">
        <v>1</v>
      </c>
      <c r="B8" s="44"/>
      <c r="C8" s="43">
        <v>0</v>
      </c>
      <c r="D8" s="48">
        <v>0</v>
      </c>
      <c r="E8" s="48">
        <v>0</v>
      </c>
      <c r="F8" s="48">
        <v>60</v>
      </c>
      <c r="G8" s="52">
        <v>0</v>
      </c>
      <c r="H8" s="53">
        <f t="shared" ref="H8" si="0">E8-D8</f>
        <v>0</v>
      </c>
      <c r="I8" s="53">
        <f t="shared" ref="I8" si="1">F8-H8</f>
        <v>60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>
      <c r="B13" s="67" t="s">
        <v>20</v>
      </c>
      <c r="C13" s="67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>
      <c r="B18" s="68" t="s">
        <v>15</v>
      </c>
      <c r="C18" s="69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>
      <c r="B20" s="24" t="s">
        <v>6</v>
      </c>
      <c r="C20" s="50">
        <v>0</v>
      </c>
      <c r="D20" s="29"/>
      <c r="E20" s="22"/>
      <c r="F20" s="70" t="s">
        <v>45</v>
      </c>
      <c r="G20" s="71"/>
      <c r="H20" s="71"/>
      <c r="I20" s="71"/>
      <c r="J20" s="71"/>
      <c r="K20" s="72"/>
      <c r="L20" s="7"/>
      <c r="N20" s="1"/>
      <c r="O20" s="1"/>
    </row>
    <row r="21" spans="1:15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N22" s="1"/>
      <c r="O22" s="1"/>
    </row>
    <row r="23" spans="1:15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N23" s="1"/>
      <c r="O23" s="1"/>
    </row>
    <row r="24" spans="1:15">
      <c r="B24" s="2" t="s">
        <v>13</v>
      </c>
      <c r="C24" s="51">
        <f>C4</f>
        <v>11186000</v>
      </c>
      <c r="D24" s="19"/>
      <c r="E24" s="19"/>
      <c r="F24" s="26"/>
      <c r="G24" s="64"/>
      <c r="H24" s="26"/>
      <c r="I24" s="26"/>
      <c r="J24" s="64"/>
      <c r="K24" s="26"/>
      <c r="L24" s="7"/>
      <c r="N24" s="1"/>
      <c r="O24" s="1"/>
    </row>
    <row r="25" spans="1:15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>
      <c r="A28" s="1"/>
      <c r="B28" s="13" t="s">
        <v>8</v>
      </c>
      <c r="C28" s="57">
        <f>C24+C25+C26+C27</f>
        <v>11186000</v>
      </c>
      <c r="D28" s="18"/>
      <c r="F28" s="64"/>
      <c r="G28" s="26"/>
      <c r="H28" s="26"/>
      <c r="I28" s="26"/>
      <c r="J28" s="26"/>
      <c r="K28" s="26"/>
    </row>
    <row r="29" spans="1:15">
      <c r="A29" s="1"/>
      <c r="B29" s="13" t="s">
        <v>9</v>
      </c>
      <c r="C29" s="57">
        <f>MROUND(C28*90%,1)</f>
        <v>10067400</v>
      </c>
      <c r="D29" s="20"/>
      <c r="F29" s="64"/>
      <c r="G29" s="26"/>
      <c r="H29" s="65"/>
      <c r="I29" s="65"/>
      <c r="J29" s="26"/>
      <c r="K29" s="26"/>
    </row>
    <row r="30" spans="1:15">
      <c r="A30" s="1"/>
      <c r="B30" s="13" t="s">
        <v>10</v>
      </c>
      <c r="C30" s="57">
        <f>MROUND(C28*80%,1)</f>
        <v>8948800</v>
      </c>
      <c r="D30" s="20"/>
      <c r="F30" s="18"/>
      <c r="H30" s="32"/>
      <c r="I30" s="32"/>
    </row>
    <row r="31" spans="1:15">
      <c r="A31" s="1"/>
      <c r="B31" s="2" t="s">
        <v>24</v>
      </c>
      <c r="C31" s="51">
        <f>O11</f>
        <v>0</v>
      </c>
      <c r="D31" s="30"/>
      <c r="O31" s="33"/>
    </row>
    <row r="32" spans="1:15">
      <c r="A32" s="1"/>
      <c r="B32" s="13" t="s">
        <v>41</v>
      </c>
      <c r="C32" s="58">
        <f>MROUND(C31*0.85,1)</f>
        <v>0</v>
      </c>
      <c r="O32" s="33"/>
    </row>
    <row r="33" spans="1:15">
      <c r="A33" s="1"/>
      <c r="O33" s="33"/>
    </row>
    <row r="34" spans="1:15">
      <c r="A34" s="1"/>
      <c r="L34" s="34"/>
      <c r="O34" s="33"/>
    </row>
    <row r="35" spans="1:15">
      <c r="A35" s="1"/>
      <c r="L35" s="34"/>
      <c r="O35" s="33"/>
    </row>
    <row r="36" spans="1:15">
      <c r="A36" s="1"/>
      <c r="H36" s="32"/>
      <c r="I36" s="32"/>
      <c r="L36" s="34"/>
      <c r="O36" s="33"/>
    </row>
    <row r="37" spans="1:15">
      <c r="A37" s="1"/>
      <c r="L37" s="34"/>
      <c r="O37" s="33"/>
    </row>
    <row r="38" spans="1:15">
      <c r="A38" s="1"/>
      <c r="L38" s="34"/>
      <c r="O38" s="33"/>
    </row>
    <row r="39" spans="1:15">
      <c r="A39" s="1"/>
      <c r="L39" s="34"/>
      <c r="O39" s="33"/>
    </row>
    <row r="40" spans="1:15">
      <c r="A40" s="1"/>
      <c r="L40" s="34"/>
      <c r="O40" s="33"/>
    </row>
    <row r="41" spans="1:15">
      <c r="A41" s="1"/>
    </row>
    <row r="42" spans="1:15">
      <c r="A42" s="1"/>
    </row>
    <row r="43" spans="1:15">
      <c r="A43" s="1"/>
      <c r="B43" s="1"/>
    </row>
    <row r="44" spans="1:15">
      <c r="A44" s="1"/>
      <c r="B44" s="1"/>
    </row>
    <row r="45" spans="1:15">
      <c r="A45" s="1"/>
      <c r="B45" s="1"/>
    </row>
    <row r="46" spans="1:15">
      <c r="A46" s="1"/>
      <c r="B46" s="1"/>
    </row>
    <row r="47" spans="1:15">
      <c r="A47" s="1"/>
      <c r="B47" s="1"/>
    </row>
    <row r="48" spans="1:15">
      <c r="A48" s="1"/>
      <c r="B48" s="1"/>
    </row>
    <row r="49" spans="1:10">
      <c r="A49" s="1"/>
      <c r="B49" s="1"/>
    </row>
    <row r="50" spans="1:10">
      <c r="A50" s="1"/>
      <c r="B50" s="1"/>
    </row>
    <row r="51" spans="1:10">
      <c r="A51" s="1"/>
      <c r="B51" s="1"/>
    </row>
    <row r="52" spans="1:10">
      <c r="A52" s="1"/>
      <c r="B52" s="1"/>
      <c r="F52" s="35"/>
      <c r="G52" s="35"/>
      <c r="H52" s="35"/>
      <c r="I52" s="35"/>
      <c r="J52" s="13"/>
    </row>
    <row r="53" spans="1:10">
      <c r="A53" s="1"/>
      <c r="B53" s="1"/>
      <c r="F53" s="33"/>
      <c r="G53" s="1"/>
      <c r="H53" s="33"/>
      <c r="I53" s="33"/>
    </row>
    <row r="54" spans="1:10">
      <c r="A54" s="1"/>
      <c r="B54" s="1"/>
      <c r="F54" s="33"/>
      <c r="G54" s="33"/>
      <c r="H54" s="36"/>
      <c r="I54" s="36"/>
    </row>
    <row r="55" spans="1:10">
      <c r="A55" s="1"/>
      <c r="B55" s="1"/>
      <c r="F55" s="33"/>
      <c r="G55" s="33"/>
      <c r="H55" s="33"/>
      <c r="I55" s="33"/>
    </row>
    <row r="56" spans="1:10">
      <c r="A56" s="1"/>
      <c r="B56" s="1"/>
      <c r="F56" s="33"/>
      <c r="G56" s="37"/>
      <c r="H56" s="33"/>
      <c r="I56" s="33"/>
    </row>
    <row r="57" spans="1:10">
      <c r="A57" s="1"/>
      <c r="B57" s="1"/>
      <c r="F57" s="33"/>
      <c r="G57" s="33"/>
      <c r="H57" s="33"/>
      <c r="I57" s="33"/>
    </row>
    <row r="58" spans="1:10">
      <c r="A58" s="1"/>
      <c r="B58" s="1"/>
      <c r="F58" s="33"/>
      <c r="G58" s="33"/>
      <c r="H58" s="33"/>
      <c r="I58" s="33"/>
    </row>
    <row r="59" spans="1:10">
      <c r="A59" s="1"/>
      <c r="B59" s="1"/>
      <c r="F59" s="33"/>
      <c r="G59" s="33"/>
      <c r="H59" s="33"/>
      <c r="I59" s="33"/>
    </row>
    <row r="60" spans="1:10">
      <c r="A60" s="1"/>
      <c r="B60" s="1"/>
      <c r="F60" s="33"/>
      <c r="G60" s="33"/>
      <c r="H60" s="33"/>
      <c r="I60" s="33"/>
    </row>
    <row r="61" spans="1:10">
      <c r="A61" s="1"/>
      <c r="B61" s="1"/>
      <c r="F61" s="33"/>
      <c r="G61" s="33"/>
      <c r="H61" s="33"/>
      <c r="I61" s="33"/>
    </row>
    <row r="62" spans="1:10">
      <c r="A62" s="1"/>
      <c r="B62" s="1"/>
      <c r="F62" s="33"/>
      <c r="G62" s="33"/>
      <c r="H62" s="33"/>
      <c r="I62" s="33"/>
    </row>
    <row r="63" spans="1:10">
      <c r="A63" s="1"/>
      <c r="B63" s="1"/>
    </row>
    <row r="64" spans="1:10">
      <c r="A64" s="1"/>
      <c r="B64" s="1"/>
    </row>
    <row r="65" spans="1:6">
      <c r="A65" s="1"/>
      <c r="B65" s="1"/>
    </row>
    <row r="66" spans="1:6">
      <c r="A66" s="1"/>
      <c r="B66" s="1"/>
    </row>
    <row r="67" spans="1:6">
      <c r="A67" s="1"/>
      <c r="B67" s="1"/>
    </row>
    <row r="68" spans="1:6">
      <c r="A68" s="1"/>
      <c r="B68" s="1"/>
      <c r="F68" s="38"/>
    </row>
    <row r="69" spans="1:6">
      <c r="A69" s="1"/>
      <c r="B69" s="1"/>
      <c r="F69" s="38"/>
    </row>
    <row r="70" spans="1:6">
      <c r="A70" s="1"/>
      <c r="B70" s="1"/>
      <c r="F70" s="38"/>
    </row>
    <row r="71" spans="1:6">
      <c r="A71" s="1"/>
      <c r="B71" s="1"/>
      <c r="F71" s="38"/>
    </row>
    <row r="72" spans="1:6">
      <c r="A72" s="1"/>
      <c r="B72" s="1"/>
      <c r="F72" s="38"/>
    </row>
    <row r="73" spans="1:6">
      <c r="A73" s="1"/>
      <c r="B73" s="1"/>
      <c r="F73" s="38"/>
    </row>
    <row r="74" spans="1:6">
      <c r="A74" s="1"/>
      <c r="B74" s="1"/>
      <c r="F74" s="38"/>
    </row>
    <row r="75" spans="1:6">
      <c r="A75" s="1"/>
      <c r="B75" s="1"/>
      <c r="F75" s="38"/>
    </row>
    <row r="76" spans="1:6">
      <c r="A76" s="1"/>
      <c r="B76" s="1"/>
      <c r="F76" s="38"/>
    </row>
    <row r="77" spans="1:6">
      <c r="A77" s="1"/>
      <c r="B77" s="1"/>
      <c r="F77" s="38"/>
    </row>
    <row r="78" spans="1:6">
      <c r="A78" s="1"/>
      <c r="B78" s="1"/>
    </row>
    <row r="79" spans="1:6">
      <c r="A79" s="1"/>
      <c r="B79" s="1"/>
    </row>
    <row r="80" spans="1:6">
      <c r="A80" s="1"/>
      <c r="B80" s="1"/>
    </row>
    <row r="81" spans="1:2">
      <c r="A81" s="1"/>
      <c r="B81" s="1"/>
    </row>
    <row r="82" spans="1:2">
      <c r="A82" s="1"/>
      <c r="B82" s="1"/>
    </row>
    <row r="83" spans="1:2">
      <c r="A83" s="1"/>
      <c r="B83" s="1"/>
    </row>
    <row r="84" spans="1:2">
      <c r="A84" s="1"/>
      <c r="B84" s="1"/>
    </row>
    <row r="85" spans="1:2">
      <c r="A85" s="1"/>
      <c r="B85" s="1"/>
    </row>
    <row r="86" spans="1:2">
      <c r="A86" s="1"/>
      <c r="B86" s="1"/>
    </row>
    <row r="87" spans="1:2">
      <c r="A87" s="1"/>
      <c r="B87" s="1"/>
    </row>
    <row r="88" spans="1:2">
      <c r="A88" s="1"/>
      <c r="B88" s="1"/>
    </row>
    <row r="89" spans="1:2">
      <c r="A89" s="1"/>
      <c r="B89" s="1"/>
    </row>
    <row r="90" spans="1:2">
      <c r="A90" s="1"/>
      <c r="B90" s="1"/>
    </row>
    <row r="91" spans="1:2">
      <c r="A91" s="1"/>
      <c r="B91" s="1"/>
    </row>
    <row r="92" spans="1:2">
      <c r="A92" s="1"/>
      <c r="B92" s="1"/>
    </row>
    <row r="93" spans="1:2">
      <c r="A93" s="1"/>
      <c r="B93" s="1"/>
    </row>
    <row r="94" spans="1:2">
      <c r="A94" s="1"/>
      <c r="B94" s="1"/>
    </row>
    <row r="95" spans="1:2">
      <c r="A95" s="1"/>
      <c r="B95" s="1"/>
    </row>
    <row r="96" spans="1:2">
      <c r="A96" s="1"/>
      <c r="B96" s="1"/>
    </row>
    <row r="97" spans="1:2">
      <c r="A97" s="1"/>
      <c r="B97" s="1"/>
    </row>
    <row r="98" spans="1:2">
      <c r="A98" s="1"/>
      <c r="B98" s="1"/>
    </row>
    <row r="99" spans="1:2">
      <c r="A99" s="1"/>
      <c r="B99" s="1"/>
    </row>
    <row r="100" spans="1:2">
      <c r="A100" s="1"/>
      <c r="B100" s="1"/>
    </row>
    <row r="101" spans="1:2">
      <c r="A101" s="1"/>
      <c r="B101" s="1"/>
    </row>
    <row r="102" spans="1:2">
      <c r="A102" s="1"/>
      <c r="B102" s="1"/>
    </row>
    <row r="103" spans="1:2">
      <c r="A103" s="1"/>
      <c r="B103" s="1"/>
    </row>
    <row r="104" spans="1:2">
      <c r="A104" s="1"/>
      <c r="B104" s="1"/>
    </row>
    <row r="105" spans="1:2">
      <c r="A105" s="1"/>
      <c r="B105" s="1"/>
    </row>
    <row r="106" spans="1:2">
      <c r="A106" s="1"/>
      <c r="B106" s="1"/>
    </row>
    <row r="107" spans="1:2">
      <c r="A107" s="1"/>
      <c r="B107" s="1"/>
    </row>
    <row r="108" spans="1:2">
      <c r="A108" s="1"/>
      <c r="B108" s="1"/>
    </row>
    <row r="109" spans="1:2">
      <c r="A109" s="1"/>
      <c r="B109" s="1"/>
    </row>
    <row r="110" spans="1:2">
      <c r="A110" s="1"/>
      <c r="B110" s="1"/>
    </row>
    <row r="111" spans="1:2">
      <c r="A111" s="1"/>
      <c r="B111" s="1"/>
    </row>
    <row r="112" spans="1:2">
      <c r="A112" s="1"/>
      <c r="B112" s="1"/>
    </row>
    <row r="113" spans="1:2">
      <c r="A113" s="1"/>
      <c r="B113" s="1"/>
    </row>
    <row r="114" spans="1:2">
      <c r="A114" s="1"/>
      <c r="B114" s="1"/>
    </row>
    <row r="115" spans="1:2">
      <c r="A115" s="1"/>
      <c r="B115" s="1"/>
    </row>
    <row r="116" spans="1:2">
      <c r="A116" s="1"/>
      <c r="B116" s="1"/>
    </row>
    <row r="117" spans="1:2">
      <c r="A117" s="1"/>
      <c r="B117" s="1"/>
    </row>
    <row r="118" spans="1:2">
      <c r="A118" s="1"/>
      <c r="B118" s="1"/>
    </row>
    <row r="119" spans="1:2">
      <c r="A119" s="1"/>
      <c r="B119" s="1"/>
    </row>
    <row r="120" spans="1:2">
      <c r="A120" s="1"/>
      <c r="B120" s="1"/>
    </row>
    <row r="121" spans="1:2">
      <c r="A121" s="1"/>
      <c r="B121" s="1"/>
    </row>
    <row r="122" spans="1:2">
      <c r="A122" s="1"/>
      <c r="B122" s="1"/>
    </row>
    <row r="123" spans="1:2">
      <c r="A123" s="1"/>
      <c r="B123" s="1"/>
    </row>
    <row r="124" spans="1:2">
      <c r="A124" s="1"/>
      <c r="B124" s="1"/>
    </row>
    <row r="125" spans="1:2">
      <c r="A125" s="1"/>
      <c r="B125" s="1"/>
    </row>
    <row r="126" spans="1:2">
      <c r="A126" s="1"/>
      <c r="B126" s="1"/>
    </row>
    <row r="127" spans="1:2">
      <c r="A127" s="1"/>
      <c r="B127" s="1"/>
    </row>
    <row r="128" spans="1:2">
      <c r="A128" s="1"/>
      <c r="B128" s="1"/>
    </row>
    <row r="129" spans="1:2">
      <c r="A129" s="1"/>
      <c r="B129" s="1"/>
    </row>
    <row r="130" spans="1:2">
      <c r="A130" s="1"/>
      <c r="B130" s="1"/>
    </row>
    <row r="131" spans="1:2">
      <c r="A131" s="1"/>
      <c r="B131" s="1"/>
    </row>
    <row r="132" spans="1:2">
      <c r="A132" s="1"/>
      <c r="B132" s="1"/>
    </row>
    <row r="133" spans="1:2">
      <c r="A133" s="1"/>
      <c r="B133" s="1"/>
    </row>
    <row r="134" spans="1:2">
      <c r="A134" s="1"/>
      <c r="B134" s="1"/>
    </row>
    <row r="135" spans="1:2">
      <c r="A135" s="1"/>
      <c r="B135" s="1"/>
    </row>
    <row r="136" spans="1:2">
      <c r="A136" s="1"/>
      <c r="B136" s="1"/>
    </row>
    <row r="137" spans="1:2">
      <c r="A137" s="1"/>
      <c r="B137" s="1"/>
    </row>
    <row r="138" spans="1:2">
      <c r="A138" s="1"/>
      <c r="B138" s="1"/>
    </row>
    <row r="139" spans="1:2">
      <c r="A139" s="1"/>
      <c r="B139" s="1"/>
    </row>
    <row r="140" spans="1:2">
      <c r="A140" s="1"/>
      <c r="B140" s="1"/>
    </row>
    <row r="141" spans="1:2">
      <c r="A141" s="1"/>
      <c r="B141" s="1"/>
    </row>
    <row r="142" spans="1:2">
      <c r="A142" s="1"/>
      <c r="B142" s="1"/>
    </row>
    <row r="143" spans="1:2">
      <c r="A143" s="1"/>
      <c r="B143" s="1"/>
    </row>
    <row r="144" spans="1:2">
      <c r="A144" s="1"/>
      <c r="B144" s="1"/>
    </row>
    <row r="145" spans="1:2">
      <c r="A145" s="1"/>
      <c r="B145" s="1"/>
    </row>
    <row r="146" spans="1:2">
      <c r="A146" s="1"/>
      <c r="B146" s="1"/>
    </row>
    <row r="147" spans="1:2">
      <c r="A147" s="1"/>
      <c r="B147" s="1"/>
    </row>
    <row r="148" spans="1:2">
      <c r="A148" s="1"/>
      <c r="B148" s="1"/>
    </row>
    <row r="149" spans="1:2">
      <c r="A149" s="1"/>
      <c r="B149" s="1"/>
    </row>
    <row r="150" spans="1:2">
      <c r="A150" s="1"/>
      <c r="B150" s="1"/>
    </row>
    <row r="151" spans="1:2">
      <c r="A151" s="1"/>
      <c r="B151" s="1"/>
    </row>
    <row r="152" spans="1:2">
      <c r="A152" s="1"/>
      <c r="B152" s="1"/>
    </row>
    <row r="153" spans="1:2">
      <c r="A153" s="1"/>
      <c r="B153" s="1"/>
    </row>
    <row r="154" spans="1:2">
      <c r="A154" s="1"/>
      <c r="B154" s="1"/>
    </row>
    <row r="155" spans="1:2">
      <c r="A155" s="1"/>
      <c r="B155" s="1"/>
    </row>
    <row r="156" spans="1:2">
      <c r="A156" s="1"/>
      <c r="B156" s="1"/>
    </row>
    <row r="157" spans="1:2">
      <c r="A157" s="1"/>
      <c r="B157" s="1"/>
    </row>
    <row r="158" spans="1:2">
      <c r="A158" s="1"/>
      <c r="B158" s="1"/>
    </row>
    <row r="159" spans="1:2">
      <c r="A159" s="1"/>
      <c r="B159" s="1"/>
    </row>
    <row r="160" spans="1:2">
      <c r="A160" s="1"/>
      <c r="B160" s="1"/>
    </row>
    <row r="161" spans="1:2">
      <c r="A161" s="1"/>
      <c r="B161" s="1"/>
    </row>
    <row r="162" spans="1:2">
      <c r="A162" s="1"/>
      <c r="B162" s="1"/>
    </row>
    <row r="163" spans="1:2">
      <c r="A163" s="1"/>
      <c r="B163" s="1"/>
    </row>
    <row r="164" spans="1:2">
      <c r="A164" s="1"/>
      <c r="B164" s="1"/>
    </row>
    <row r="165" spans="1:2">
      <c r="A165" s="1"/>
      <c r="B165" s="1"/>
    </row>
    <row r="166" spans="1:2">
      <c r="A166" s="1"/>
      <c r="B166" s="1"/>
    </row>
    <row r="167" spans="1:2">
      <c r="A167" s="1"/>
      <c r="B167" s="1"/>
    </row>
    <row r="168" spans="1:2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workbookViewId="0">
      <selection activeCell="H18" sqref="H18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0" workbookViewId="0">
      <selection activeCell="L14" sqref="L14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Sheet1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Acer</cp:lastModifiedBy>
  <dcterms:created xsi:type="dcterms:W3CDTF">2014-10-16T12:20:47Z</dcterms:created>
  <dcterms:modified xsi:type="dcterms:W3CDTF">2024-02-29T10:30:07Z</dcterms:modified>
</cp:coreProperties>
</file>