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/>
  <mc:AlternateContent xmlns:mc="http://schemas.openxmlformats.org/markup-compatibility/2006">
    <mc:Choice Requires="x15">
      <x15ac:absPath xmlns:x15ac="http://schemas.microsoft.com/office/spreadsheetml/2010/11/ac" url="C:\Users\DESK-118\Desktop\Vaishali\TEJINDER SINGH KUMAR\"/>
    </mc:Choice>
  </mc:AlternateContent>
  <xr:revisionPtr revIDLastSave="0" documentId="13_ncr:1_{710E96DD-446E-4386-AEC2-77F8B6223700}" xr6:coauthVersionLast="36" xr6:coauthVersionMax="47" xr10:uidLastSave="{00000000-0000-0000-0000-000000000000}"/>
  <bookViews>
    <workbookView xWindow="0" yWindow="0" windowWidth="28800" windowHeight="12105" activeTab="2" xr2:uid="{00000000-000D-0000-FFFF-FFFF00000000}"/>
  </bookViews>
  <sheets>
    <sheet name="Sheet3" sheetId="3" r:id="rId1"/>
    <sheet name="Sheet2" sheetId="2" r:id="rId2"/>
    <sheet name="Sheet1" sheetId="1" r:id="rId3"/>
  </sheets>
  <calcPr calcId="191029"/>
  <pivotCaches>
    <pivotCache cacheId="0" r:id="rId4"/>
    <pivotCache cacheId="5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C74" i="1" l="1"/>
  <c r="E74" i="1" s="1"/>
  <c r="E47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50" i="1"/>
  <c r="E51" i="1"/>
  <c r="E52" i="1"/>
  <c r="E53" i="1"/>
  <c r="E54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5" i="1"/>
  <c r="E76" i="1"/>
  <c r="E77" i="1"/>
  <c r="E78" i="1"/>
  <c r="E79" i="1"/>
  <c r="E80" i="1"/>
  <c r="E81" i="1"/>
  <c r="E82" i="1"/>
  <c r="E83" i="1"/>
  <c r="E84" i="1"/>
  <c r="E85" i="1"/>
  <c r="E8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87" i="1" s="1"/>
  <c r="E89" i="1" l="1"/>
  <c r="E88" i="1"/>
</calcChain>
</file>

<file path=xl/sharedStrings.xml><?xml version="1.0" encoding="utf-8"?>
<sst xmlns="http://schemas.openxmlformats.org/spreadsheetml/2006/main" count="346" uniqueCount="96">
  <si>
    <t>Nos</t>
  </si>
  <si>
    <t>Wall Watch</t>
  </si>
  <si>
    <t>Tube Light</t>
  </si>
  <si>
    <t>Wooden Chair</t>
  </si>
  <si>
    <t>Stool</t>
  </si>
  <si>
    <t>Book Rack</t>
  </si>
  <si>
    <t>Sealing Fan</t>
  </si>
  <si>
    <t>Tabla</t>
  </si>
  <si>
    <t>Harmonium</t>
  </si>
  <si>
    <t>Fan</t>
  </si>
  <si>
    <t>Table Light</t>
  </si>
  <si>
    <t>Bed</t>
  </si>
  <si>
    <t>Cushion Chair</t>
  </si>
  <si>
    <t xml:space="preserve">Dinning Table with 5 chairs </t>
  </si>
  <si>
    <t>Teapoy</t>
  </si>
  <si>
    <t>Computer Table</t>
  </si>
  <si>
    <t>Gas Stove</t>
  </si>
  <si>
    <t>Cushion Sofa</t>
  </si>
  <si>
    <t>Kitchen with Trolly with Utensil</t>
  </si>
  <si>
    <t>Gas Cylinder</t>
  </si>
  <si>
    <t>Fridge</t>
  </si>
  <si>
    <t>Oven</t>
  </si>
  <si>
    <t>Wooden Cupboard</t>
  </si>
  <si>
    <t>Wooden Cupboard with Kitchen Set</t>
  </si>
  <si>
    <t>Chair</t>
  </si>
  <si>
    <t>Alumimiun Pot</t>
  </si>
  <si>
    <t>Ghamela</t>
  </si>
  <si>
    <t>Hall</t>
  </si>
  <si>
    <t>Bedroom - 1</t>
  </si>
  <si>
    <t xml:space="preserve">Kitchen </t>
  </si>
  <si>
    <t>value</t>
  </si>
  <si>
    <t>Rear side of bedroom</t>
  </si>
  <si>
    <t>Cupboard</t>
  </si>
  <si>
    <t>Iron</t>
  </si>
  <si>
    <t xml:space="preserve">Wooden cupboard </t>
  </si>
  <si>
    <t>Mobile</t>
  </si>
  <si>
    <t>Tare steel</t>
  </si>
  <si>
    <t>Patele</t>
  </si>
  <si>
    <t>Dressing table</t>
  </si>
  <si>
    <t>Bed with cusion</t>
  </si>
  <si>
    <t xml:space="preserve">Metal chair </t>
  </si>
  <si>
    <t>Tub</t>
  </si>
  <si>
    <t>Wooden charir</t>
  </si>
  <si>
    <t>MS grill door at back side</t>
  </si>
  <si>
    <t>fan</t>
  </si>
  <si>
    <t>watch</t>
  </si>
  <si>
    <t>Bathroom near kitchen</t>
  </si>
  <si>
    <t>Bucket</t>
  </si>
  <si>
    <t>Mug</t>
  </si>
  <si>
    <t>Gesear</t>
  </si>
  <si>
    <t>Camode</t>
  </si>
  <si>
    <t>Dustbin</t>
  </si>
  <si>
    <t>Bedroom - 2</t>
  </si>
  <si>
    <t>MS cupboard</t>
  </si>
  <si>
    <t>Small Stool</t>
  </si>
  <si>
    <t>Table fan</t>
  </si>
  <si>
    <t>Geser</t>
  </si>
  <si>
    <t>camode</t>
  </si>
  <si>
    <t>Wash basin</t>
  </si>
  <si>
    <t>Platic buckets</t>
  </si>
  <si>
    <t>Tube light</t>
  </si>
  <si>
    <t>Bag</t>
  </si>
  <si>
    <t>Ceiling Fan</t>
  </si>
  <si>
    <t>New Fan in the cupboard</t>
  </si>
  <si>
    <t>Scanner Printer</t>
  </si>
  <si>
    <t>Hooper</t>
  </si>
  <si>
    <t>Sound Machine</t>
  </si>
  <si>
    <t xml:space="preserve">Tube light </t>
  </si>
  <si>
    <t>Wooden bed</t>
  </si>
  <si>
    <t>plastic bucket</t>
  </si>
  <si>
    <t>Space Main Gate</t>
  </si>
  <si>
    <t>Sofa</t>
  </si>
  <si>
    <t>Wooden table</t>
  </si>
  <si>
    <t>Wooden chair</t>
  </si>
  <si>
    <t>Ceiling fan</t>
  </si>
  <si>
    <t>Plastic bucket</t>
  </si>
  <si>
    <t xml:space="preserve">Water Motor with connection </t>
  </si>
  <si>
    <t>Ply</t>
  </si>
  <si>
    <t>ceiling fan</t>
  </si>
  <si>
    <t xml:space="preserve">Suit Case </t>
  </si>
  <si>
    <t>Location</t>
  </si>
  <si>
    <t>Inventory List</t>
  </si>
  <si>
    <t>Dressing table (Small + Glass door) Showcase</t>
  </si>
  <si>
    <t>Value2</t>
  </si>
  <si>
    <t>Total</t>
  </si>
  <si>
    <t>Grand Total</t>
  </si>
  <si>
    <t>Scrape Value</t>
  </si>
  <si>
    <t>FMV</t>
  </si>
  <si>
    <t>RV</t>
  </si>
  <si>
    <t>DV</t>
  </si>
  <si>
    <t>Row Labels</t>
  </si>
  <si>
    <t>Sum of value</t>
  </si>
  <si>
    <t xml:space="preserve">Washing Machine </t>
  </si>
  <si>
    <t>Wash Basin</t>
  </si>
  <si>
    <t>Sum of Nos</t>
  </si>
  <si>
    <t>Sum of Value2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</si>
</sst>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NumberFormat="1"/>
    <xf numFmtId="0" fontId="0" fillId="0" borderId="0" xfId="0" applyFont="1"/>
    <xf numFmtId="43" fontId="0" fillId="0" borderId="0" xfId="1" applyFont="1"/>
    <xf numFmtId="43" fontId="3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0" applyNumberFormat="1" applyFont="1"/>
  </cellXfs>
  <cellStyles count="2">
    <cellStyle name="Comma" xfId="1" builtinId="3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 * #,##0.00_ ;_ * \-#,##0.0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 * #,##0.00_ ;_ * \-#,##0.00_ ;_ * &quot;-&quot;??_ ;_ @_ 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SK-118" refreshedDate="45364.496920370373" createdVersion="6" refreshedVersion="6" minRefreshableVersion="3" recordCount="83" xr:uid="{70D0B602-BBB9-47F7-BBDF-C060818092B3}">
  <cacheSource type="worksheet">
    <worksheetSource name="Table1"/>
  </cacheSource>
  <cacheFields count="5">
    <cacheField name="Location" numFmtId="0">
      <sharedItems count="6">
        <s v="Hall"/>
        <s v="Bedroom - 1"/>
        <s v="Kitchen "/>
        <s v="Rear side of bedroom"/>
        <s v="Bedroom - 2"/>
        <s v="Space Main Gate"/>
      </sharedItems>
    </cacheField>
    <cacheField name="Inventory List" numFmtId="0">
      <sharedItems count="66">
        <s v="Wall Watch"/>
        <s v="Tube Light"/>
        <s v="Wooden Chair"/>
        <s v="Stool"/>
        <s v="Suit Case "/>
        <s v="Book Rack"/>
        <s v="Sealing Fan"/>
        <s v="Tabla"/>
        <s v="Harmonium"/>
        <s v="Fan"/>
        <s v="Table Light"/>
        <s v="Bed"/>
        <s v="Cushion Chair"/>
        <s v="Dinning Table with 5 chairs "/>
        <s v="Teapoy"/>
        <s v="Computer Table"/>
        <s v="Gas Stove"/>
        <s v="Cushion Sofa"/>
        <s v="ceiling fan"/>
        <s v="Kitchen with Trolly with Utensil"/>
        <s v="Gas Cylinder"/>
        <s v="Fridge"/>
        <s v="Oven"/>
        <s v="Wooden Cupboard"/>
        <s v="Wooden Cupboard with Kitchen Set"/>
        <s v="Chair"/>
        <s v="Alumimiun Pot"/>
        <s v="Ghamela"/>
        <s v="Cupboard"/>
        <s v="Iron"/>
        <s v="Wooden cupboard "/>
        <s v="Mobile"/>
        <s v="Tare steel"/>
        <s v="Patele"/>
        <s v="Dressing table (Small + Glass door) Showcase"/>
        <s v="Bed with cusion"/>
        <s v="Metal chair "/>
        <s v="Tub"/>
        <s v="Wooden charir"/>
        <s v="MS grill door at back side"/>
        <s v="watch"/>
        <s v="Bathroom near kitchen"/>
        <s v="Bucket"/>
        <s v="Mug"/>
        <s v="Gesear"/>
        <s v="Camode"/>
        <s v="Dustbin"/>
        <s v="MS cupboard"/>
        <s v="Small Stool"/>
        <s v="Table fan"/>
        <s v="Geser"/>
        <s v="Wash basin"/>
        <s v="Platic buckets"/>
        <s v="Dressing table"/>
        <s v="Bag"/>
        <s v="New Fan in the cupboard"/>
        <s v="Scanner Printer"/>
        <s v="Hooper"/>
        <s v="Sound Machine"/>
        <s v="Tube light "/>
        <s v="Wooden bed"/>
        <s v="plastic bucket"/>
        <s v="Sofa"/>
        <s v="Wooden table"/>
        <s v="Water Motor with connection "/>
        <s v="Ply"/>
      </sharedItems>
    </cacheField>
    <cacheField name="Nos" numFmtId="0">
      <sharedItems containsSemiMixedTypes="0" containsString="0" containsNumber="1" containsInteger="1" minValue="1" maxValue="4"/>
    </cacheField>
    <cacheField name="value" numFmtId="43">
      <sharedItems containsSemiMixedTypes="0" containsString="0" containsNumber="1" containsInteger="1" minValue="0" maxValue="2000"/>
    </cacheField>
    <cacheField name="Value2" numFmtId="43">
      <sharedItems containsSemiMixedTypes="0" containsString="0" containsNumber="1" containsInteger="1" minValue="0" maxValue="4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SK-118" refreshedDate="45364.652878819441" createdVersion="6" refreshedVersion="6" minRefreshableVersion="3" recordCount="84" xr:uid="{C9505E15-E0CE-4B8A-BE59-C1749902DB12}">
  <cacheSource type="worksheet">
    <worksheetSource name="Table1"/>
  </cacheSource>
  <cacheFields count="5">
    <cacheField name="Location" numFmtId="0">
      <sharedItems count="7">
        <s v="Hall"/>
        <s v="Bedroom - 1"/>
        <s v="Kitchen "/>
        <s v="Rear side of bedroom"/>
        <s v="Bathroom near kitchen"/>
        <s v="Bedroom - 2"/>
        <s v="Space Main Gate"/>
      </sharedItems>
    </cacheField>
    <cacheField name="Inventory List" numFmtId="0">
      <sharedItems count="68">
        <s v="Wall Watch"/>
        <s v="Tube Light"/>
        <s v="Wooden Chair"/>
        <s v="Stool"/>
        <s v="Suit Case "/>
        <s v="Book Rack"/>
        <s v="Sealing Fan"/>
        <s v="Tabla"/>
        <s v="Harmonium"/>
        <s v="Fan"/>
        <s v="Table Light"/>
        <s v="Bed"/>
        <s v="Cushion Chair"/>
        <s v="Dinning Table with 5 chairs "/>
        <s v="Teapoy"/>
        <s v="Computer Table"/>
        <s v="Gas Stove"/>
        <s v="Cushion Sofa"/>
        <s v="ceiling fan"/>
        <s v="Kitchen with Trolly with Utensil"/>
        <s v="Gas Cylinder"/>
        <s v="Fridge"/>
        <s v="Oven"/>
        <s v="Wooden Cupboard"/>
        <s v="Wooden Cupboard with Kitchen Set"/>
        <s v="Chair"/>
        <s v="Alumimiun Pot"/>
        <s v="Ghamela"/>
        <s v="Cupboard"/>
        <s v="Iron"/>
        <s v="Wooden cupboard "/>
        <s v="Mobile"/>
        <s v="Tare steel"/>
        <s v="Patele"/>
        <s v="Dressing table (Small + Glass door) Showcase"/>
        <s v="Bed with cusion"/>
        <s v="Metal chair "/>
        <s v="Tub"/>
        <s v="Wooden charir"/>
        <s v="MS grill door at back side"/>
        <s v="watch"/>
        <s v="Washing Machine "/>
        <s v="Bucket"/>
        <s v="Mug"/>
        <s v="Gesear"/>
        <s v="Camode"/>
        <s v="Wash Basin"/>
        <s v="Dustbin"/>
        <s v="MS cupboard"/>
        <s v="Small Stool"/>
        <s v="Table fan"/>
        <s v="Geser"/>
        <s v="Platic buckets"/>
        <s v="Dressing table"/>
        <s v="Bag"/>
        <s v="New Fan in the cupboard"/>
        <s v="Scanner Printer"/>
        <s v="Hooper"/>
        <s v="Sound Machine"/>
        <s v="Tube light "/>
        <s v="Wooden bed"/>
        <s v="plastic bucket"/>
        <s v="Sofa"/>
        <s v="Wooden table"/>
        <s v="Water Motor with connection "/>
        <s v="Ply"/>
        <s v="Tebe Light" u="1"/>
        <s v="Bathroom near kitchen" u="1"/>
      </sharedItems>
    </cacheField>
    <cacheField name="Nos" numFmtId="0">
      <sharedItems containsSemiMixedTypes="0" containsString="0" containsNumber="1" containsInteger="1" minValue="1" maxValue="4"/>
    </cacheField>
    <cacheField name="value" numFmtId="43">
      <sharedItems containsSemiMixedTypes="0" containsString="0" containsNumber="1" containsInteger="1" minValue="0" maxValue="2000"/>
    </cacheField>
    <cacheField name="Value2" numFmtId="43">
      <sharedItems containsSemiMixedTypes="0" containsString="0" containsNumber="1" containsInteger="1" minValue="0" maxValue="4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">
  <r>
    <x v="0"/>
    <x v="0"/>
    <n v="1"/>
    <n v="50"/>
    <n v="50"/>
  </r>
  <r>
    <x v="0"/>
    <x v="1"/>
    <n v="4"/>
    <n v="0"/>
    <n v="0"/>
  </r>
  <r>
    <x v="0"/>
    <x v="2"/>
    <n v="4"/>
    <n v="400"/>
    <n v="1600"/>
  </r>
  <r>
    <x v="0"/>
    <x v="3"/>
    <n v="1"/>
    <n v="50"/>
    <n v="50"/>
  </r>
  <r>
    <x v="0"/>
    <x v="4"/>
    <n v="1"/>
    <n v="150"/>
    <n v="150"/>
  </r>
  <r>
    <x v="0"/>
    <x v="5"/>
    <n v="1"/>
    <n v="500"/>
    <n v="500"/>
  </r>
  <r>
    <x v="0"/>
    <x v="6"/>
    <n v="1"/>
    <n v="500"/>
    <n v="500"/>
  </r>
  <r>
    <x v="0"/>
    <x v="7"/>
    <n v="4"/>
    <n v="500"/>
    <n v="2000"/>
  </r>
  <r>
    <x v="0"/>
    <x v="8"/>
    <n v="2"/>
    <n v="750"/>
    <n v="1500"/>
  </r>
  <r>
    <x v="0"/>
    <x v="9"/>
    <n v="1"/>
    <n v="500"/>
    <n v="500"/>
  </r>
  <r>
    <x v="0"/>
    <x v="10"/>
    <n v="1"/>
    <n v="0"/>
    <n v="0"/>
  </r>
  <r>
    <x v="0"/>
    <x v="11"/>
    <n v="1"/>
    <n v="2000"/>
    <n v="2000"/>
  </r>
  <r>
    <x v="1"/>
    <x v="12"/>
    <n v="2"/>
    <n v="50"/>
    <n v="100"/>
  </r>
  <r>
    <x v="1"/>
    <x v="13"/>
    <n v="2"/>
    <n v="750"/>
    <n v="1500"/>
  </r>
  <r>
    <x v="1"/>
    <x v="11"/>
    <n v="1"/>
    <n v="500"/>
    <n v="500"/>
  </r>
  <r>
    <x v="1"/>
    <x v="14"/>
    <n v="1"/>
    <n v="200"/>
    <n v="200"/>
  </r>
  <r>
    <x v="1"/>
    <x v="15"/>
    <n v="1"/>
    <n v="500"/>
    <n v="500"/>
  </r>
  <r>
    <x v="1"/>
    <x v="16"/>
    <n v="1"/>
    <n v="500"/>
    <n v="500"/>
  </r>
  <r>
    <x v="1"/>
    <x v="17"/>
    <n v="1"/>
    <n v="750"/>
    <n v="750"/>
  </r>
  <r>
    <x v="1"/>
    <x v="18"/>
    <n v="1"/>
    <n v="500"/>
    <n v="500"/>
  </r>
  <r>
    <x v="2"/>
    <x v="19"/>
    <n v="1"/>
    <n v="2000"/>
    <n v="2000"/>
  </r>
  <r>
    <x v="2"/>
    <x v="20"/>
    <n v="2"/>
    <n v="1500"/>
    <n v="3000"/>
  </r>
  <r>
    <x v="2"/>
    <x v="16"/>
    <n v="1"/>
    <n v="750"/>
    <n v="750"/>
  </r>
  <r>
    <x v="2"/>
    <x v="21"/>
    <n v="1"/>
    <n v="500"/>
    <n v="500"/>
  </r>
  <r>
    <x v="2"/>
    <x v="22"/>
    <n v="1"/>
    <n v="500"/>
    <n v="500"/>
  </r>
  <r>
    <x v="2"/>
    <x v="23"/>
    <n v="1"/>
    <n v="1500"/>
    <n v="1500"/>
  </r>
  <r>
    <x v="2"/>
    <x v="24"/>
    <n v="1"/>
    <n v="2000"/>
    <n v="2000"/>
  </r>
  <r>
    <x v="2"/>
    <x v="9"/>
    <n v="1"/>
    <n v="500"/>
    <n v="500"/>
  </r>
  <r>
    <x v="2"/>
    <x v="1"/>
    <n v="2"/>
    <n v="0"/>
    <n v="0"/>
  </r>
  <r>
    <x v="2"/>
    <x v="25"/>
    <n v="1"/>
    <n v="100"/>
    <n v="100"/>
  </r>
  <r>
    <x v="2"/>
    <x v="26"/>
    <n v="1"/>
    <n v="0"/>
    <n v="0"/>
  </r>
  <r>
    <x v="2"/>
    <x v="27"/>
    <n v="1"/>
    <n v="0"/>
    <n v="0"/>
  </r>
  <r>
    <x v="3"/>
    <x v="28"/>
    <n v="3"/>
    <n v="1500"/>
    <n v="4500"/>
  </r>
  <r>
    <x v="3"/>
    <x v="9"/>
    <n v="1"/>
    <n v="500"/>
    <n v="500"/>
  </r>
  <r>
    <x v="3"/>
    <x v="29"/>
    <n v="1"/>
    <n v="0"/>
    <n v="0"/>
  </r>
  <r>
    <x v="3"/>
    <x v="30"/>
    <n v="1"/>
    <n v="1500"/>
    <n v="1500"/>
  </r>
  <r>
    <x v="3"/>
    <x v="31"/>
    <n v="2"/>
    <n v="0"/>
    <n v="0"/>
  </r>
  <r>
    <x v="3"/>
    <x v="32"/>
    <n v="2"/>
    <n v="0"/>
    <n v="0"/>
  </r>
  <r>
    <x v="3"/>
    <x v="33"/>
    <n v="2"/>
    <n v="0"/>
    <n v="0"/>
  </r>
  <r>
    <x v="3"/>
    <x v="34"/>
    <n v="1"/>
    <n v="1000"/>
    <n v="1000"/>
  </r>
  <r>
    <x v="3"/>
    <x v="35"/>
    <n v="1"/>
    <n v="1000"/>
    <n v="1000"/>
  </r>
  <r>
    <x v="3"/>
    <x v="36"/>
    <n v="1"/>
    <n v="200"/>
    <n v="200"/>
  </r>
  <r>
    <x v="3"/>
    <x v="37"/>
    <n v="1"/>
    <n v="0"/>
    <n v="0"/>
  </r>
  <r>
    <x v="3"/>
    <x v="38"/>
    <n v="2"/>
    <n v="0"/>
    <n v="0"/>
  </r>
  <r>
    <x v="3"/>
    <x v="39"/>
    <n v="1"/>
    <n v="2000"/>
    <n v="2000"/>
  </r>
  <r>
    <x v="3"/>
    <x v="9"/>
    <n v="1"/>
    <n v="500"/>
    <n v="500"/>
  </r>
  <r>
    <x v="3"/>
    <x v="40"/>
    <n v="1"/>
    <n v="0"/>
    <n v="0"/>
  </r>
  <r>
    <x v="3"/>
    <x v="41"/>
    <n v="1"/>
    <n v="0"/>
    <n v="0"/>
  </r>
  <r>
    <x v="3"/>
    <x v="42"/>
    <n v="1"/>
    <n v="0"/>
    <n v="0"/>
  </r>
  <r>
    <x v="3"/>
    <x v="43"/>
    <n v="1"/>
    <n v="0"/>
    <n v="0"/>
  </r>
  <r>
    <x v="3"/>
    <x v="44"/>
    <n v="1"/>
    <n v="500"/>
    <n v="500"/>
  </r>
  <r>
    <x v="3"/>
    <x v="45"/>
    <n v="1"/>
    <n v="0"/>
    <n v="0"/>
  </r>
  <r>
    <x v="3"/>
    <x v="46"/>
    <n v="1"/>
    <n v="0"/>
    <n v="0"/>
  </r>
  <r>
    <x v="4"/>
    <x v="47"/>
    <n v="2"/>
    <n v="1500"/>
    <n v="3000"/>
  </r>
  <r>
    <x v="4"/>
    <x v="11"/>
    <n v="1"/>
    <n v="1000"/>
    <n v="1000"/>
  </r>
  <r>
    <x v="4"/>
    <x v="48"/>
    <n v="1"/>
    <n v="0"/>
    <n v="0"/>
  </r>
  <r>
    <x v="4"/>
    <x v="49"/>
    <n v="1"/>
    <n v="0"/>
    <n v="0"/>
  </r>
  <r>
    <x v="4"/>
    <x v="50"/>
    <n v="1"/>
    <n v="500"/>
    <n v="500"/>
  </r>
  <r>
    <x v="4"/>
    <x v="45"/>
    <n v="1"/>
    <n v="0"/>
    <n v="0"/>
  </r>
  <r>
    <x v="4"/>
    <x v="51"/>
    <n v="1"/>
    <n v="0"/>
    <n v="0"/>
  </r>
  <r>
    <x v="4"/>
    <x v="52"/>
    <n v="2"/>
    <n v="0"/>
    <n v="0"/>
  </r>
  <r>
    <x v="4"/>
    <x v="40"/>
    <n v="1"/>
    <n v="0"/>
    <n v="0"/>
  </r>
  <r>
    <x v="4"/>
    <x v="1"/>
    <n v="2"/>
    <n v="0"/>
    <n v="0"/>
  </r>
  <r>
    <x v="4"/>
    <x v="53"/>
    <n v="1"/>
    <n v="500"/>
    <n v="500"/>
  </r>
  <r>
    <x v="4"/>
    <x v="54"/>
    <n v="2"/>
    <n v="100"/>
    <n v="200"/>
  </r>
  <r>
    <x v="4"/>
    <x v="18"/>
    <n v="1"/>
    <n v="100"/>
    <n v="100"/>
  </r>
  <r>
    <x v="4"/>
    <x v="55"/>
    <n v="1"/>
    <n v="1200"/>
    <n v="1200"/>
  </r>
  <r>
    <x v="4"/>
    <x v="56"/>
    <n v="1"/>
    <n v="200"/>
    <n v="200"/>
  </r>
  <r>
    <x v="4"/>
    <x v="57"/>
    <n v="1"/>
    <n v="0"/>
    <n v="0"/>
  </r>
  <r>
    <x v="4"/>
    <x v="58"/>
    <n v="1"/>
    <n v="0"/>
    <n v="0"/>
  </r>
  <r>
    <x v="4"/>
    <x v="59"/>
    <n v="3"/>
    <n v="0"/>
    <n v="0"/>
  </r>
  <r>
    <x v="4"/>
    <x v="60"/>
    <n v="1"/>
    <n v="1000"/>
    <n v="1000"/>
  </r>
  <r>
    <x v="4"/>
    <x v="61"/>
    <n v="1"/>
    <n v="0"/>
    <n v="0"/>
  </r>
  <r>
    <x v="5"/>
    <x v="62"/>
    <n v="1"/>
    <n v="1500"/>
    <n v="1500"/>
  </r>
  <r>
    <x v="5"/>
    <x v="63"/>
    <n v="1"/>
    <n v="500"/>
    <n v="500"/>
  </r>
  <r>
    <x v="5"/>
    <x v="2"/>
    <n v="1"/>
    <n v="0"/>
    <n v="0"/>
  </r>
  <r>
    <x v="5"/>
    <x v="18"/>
    <n v="1"/>
    <n v="500"/>
    <n v="500"/>
  </r>
  <r>
    <x v="5"/>
    <x v="1"/>
    <n v="2"/>
    <n v="0"/>
    <n v="0"/>
  </r>
  <r>
    <x v="5"/>
    <x v="63"/>
    <n v="1"/>
    <n v="500"/>
    <n v="500"/>
  </r>
  <r>
    <x v="5"/>
    <x v="61"/>
    <n v="2"/>
    <n v="0"/>
    <n v="0"/>
  </r>
  <r>
    <x v="5"/>
    <x v="64"/>
    <n v="1"/>
    <n v="500"/>
    <n v="500"/>
  </r>
  <r>
    <x v="5"/>
    <x v="65"/>
    <n v="1"/>
    <n v="0"/>
    <n v="0"/>
  </r>
  <r>
    <x v="5"/>
    <x v="61"/>
    <n v="1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x v="0"/>
    <x v="0"/>
    <n v="1"/>
    <n v="50"/>
    <n v="50"/>
  </r>
  <r>
    <x v="0"/>
    <x v="1"/>
    <n v="4"/>
    <n v="0"/>
    <n v="0"/>
  </r>
  <r>
    <x v="0"/>
    <x v="2"/>
    <n v="4"/>
    <n v="400"/>
    <n v="1600"/>
  </r>
  <r>
    <x v="0"/>
    <x v="3"/>
    <n v="1"/>
    <n v="50"/>
    <n v="50"/>
  </r>
  <r>
    <x v="0"/>
    <x v="4"/>
    <n v="1"/>
    <n v="150"/>
    <n v="150"/>
  </r>
  <r>
    <x v="0"/>
    <x v="5"/>
    <n v="1"/>
    <n v="500"/>
    <n v="500"/>
  </r>
  <r>
    <x v="0"/>
    <x v="6"/>
    <n v="1"/>
    <n v="500"/>
    <n v="500"/>
  </r>
  <r>
    <x v="0"/>
    <x v="7"/>
    <n v="4"/>
    <n v="500"/>
    <n v="2000"/>
  </r>
  <r>
    <x v="0"/>
    <x v="8"/>
    <n v="2"/>
    <n v="750"/>
    <n v="1500"/>
  </r>
  <r>
    <x v="0"/>
    <x v="9"/>
    <n v="1"/>
    <n v="500"/>
    <n v="500"/>
  </r>
  <r>
    <x v="0"/>
    <x v="10"/>
    <n v="1"/>
    <n v="0"/>
    <n v="0"/>
  </r>
  <r>
    <x v="0"/>
    <x v="11"/>
    <n v="1"/>
    <n v="2000"/>
    <n v="2000"/>
  </r>
  <r>
    <x v="1"/>
    <x v="12"/>
    <n v="2"/>
    <n v="50"/>
    <n v="100"/>
  </r>
  <r>
    <x v="1"/>
    <x v="13"/>
    <n v="2"/>
    <n v="750"/>
    <n v="1500"/>
  </r>
  <r>
    <x v="1"/>
    <x v="11"/>
    <n v="1"/>
    <n v="500"/>
    <n v="500"/>
  </r>
  <r>
    <x v="1"/>
    <x v="14"/>
    <n v="1"/>
    <n v="200"/>
    <n v="200"/>
  </r>
  <r>
    <x v="1"/>
    <x v="15"/>
    <n v="1"/>
    <n v="500"/>
    <n v="500"/>
  </r>
  <r>
    <x v="1"/>
    <x v="16"/>
    <n v="1"/>
    <n v="500"/>
    <n v="500"/>
  </r>
  <r>
    <x v="1"/>
    <x v="17"/>
    <n v="1"/>
    <n v="750"/>
    <n v="750"/>
  </r>
  <r>
    <x v="1"/>
    <x v="18"/>
    <n v="1"/>
    <n v="500"/>
    <n v="500"/>
  </r>
  <r>
    <x v="2"/>
    <x v="19"/>
    <n v="1"/>
    <n v="2000"/>
    <n v="2000"/>
  </r>
  <r>
    <x v="2"/>
    <x v="20"/>
    <n v="2"/>
    <n v="1500"/>
    <n v="3000"/>
  </r>
  <r>
    <x v="2"/>
    <x v="16"/>
    <n v="1"/>
    <n v="750"/>
    <n v="750"/>
  </r>
  <r>
    <x v="2"/>
    <x v="21"/>
    <n v="1"/>
    <n v="500"/>
    <n v="500"/>
  </r>
  <r>
    <x v="2"/>
    <x v="22"/>
    <n v="1"/>
    <n v="500"/>
    <n v="500"/>
  </r>
  <r>
    <x v="2"/>
    <x v="23"/>
    <n v="1"/>
    <n v="1500"/>
    <n v="1500"/>
  </r>
  <r>
    <x v="2"/>
    <x v="24"/>
    <n v="1"/>
    <n v="2000"/>
    <n v="2000"/>
  </r>
  <r>
    <x v="2"/>
    <x v="9"/>
    <n v="1"/>
    <n v="500"/>
    <n v="500"/>
  </r>
  <r>
    <x v="2"/>
    <x v="1"/>
    <n v="2"/>
    <n v="0"/>
    <n v="0"/>
  </r>
  <r>
    <x v="2"/>
    <x v="25"/>
    <n v="1"/>
    <n v="100"/>
    <n v="100"/>
  </r>
  <r>
    <x v="2"/>
    <x v="26"/>
    <n v="1"/>
    <n v="0"/>
    <n v="0"/>
  </r>
  <r>
    <x v="2"/>
    <x v="27"/>
    <n v="1"/>
    <n v="0"/>
    <n v="0"/>
  </r>
  <r>
    <x v="3"/>
    <x v="28"/>
    <n v="3"/>
    <n v="1500"/>
    <n v="4500"/>
  </r>
  <r>
    <x v="3"/>
    <x v="9"/>
    <n v="1"/>
    <n v="500"/>
    <n v="500"/>
  </r>
  <r>
    <x v="3"/>
    <x v="29"/>
    <n v="1"/>
    <n v="0"/>
    <n v="0"/>
  </r>
  <r>
    <x v="3"/>
    <x v="30"/>
    <n v="1"/>
    <n v="1500"/>
    <n v="1500"/>
  </r>
  <r>
    <x v="3"/>
    <x v="31"/>
    <n v="2"/>
    <n v="0"/>
    <n v="0"/>
  </r>
  <r>
    <x v="3"/>
    <x v="32"/>
    <n v="2"/>
    <n v="0"/>
    <n v="0"/>
  </r>
  <r>
    <x v="3"/>
    <x v="33"/>
    <n v="2"/>
    <n v="0"/>
    <n v="0"/>
  </r>
  <r>
    <x v="3"/>
    <x v="34"/>
    <n v="1"/>
    <n v="1000"/>
    <n v="1000"/>
  </r>
  <r>
    <x v="3"/>
    <x v="35"/>
    <n v="1"/>
    <n v="1000"/>
    <n v="1000"/>
  </r>
  <r>
    <x v="3"/>
    <x v="36"/>
    <n v="1"/>
    <n v="200"/>
    <n v="200"/>
  </r>
  <r>
    <x v="3"/>
    <x v="37"/>
    <n v="1"/>
    <n v="0"/>
    <n v="0"/>
  </r>
  <r>
    <x v="3"/>
    <x v="38"/>
    <n v="2"/>
    <n v="0"/>
    <n v="0"/>
  </r>
  <r>
    <x v="3"/>
    <x v="39"/>
    <n v="1"/>
    <n v="2000"/>
    <n v="2000"/>
  </r>
  <r>
    <x v="3"/>
    <x v="9"/>
    <n v="1"/>
    <n v="500"/>
    <n v="500"/>
  </r>
  <r>
    <x v="3"/>
    <x v="40"/>
    <n v="1"/>
    <n v="0"/>
    <n v="0"/>
  </r>
  <r>
    <x v="4"/>
    <x v="41"/>
    <n v="1"/>
    <n v="0"/>
    <n v="0"/>
  </r>
  <r>
    <x v="4"/>
    <x v="42"/>
    <n v="1"/>
    <n v="0"/>
    <n v="0"/>
  </r>
  <r>
    <x v="4"/>
    <x v="43"/>
    <n v="1"/>
    <n v="0"/>
    <n v="0"/>
  </r>
  <r>
    <x v="4"/>
    <x v="44"/>
    <n v="1"/>
    <n v="500"/>
    <n v="500"/>
  </r>
  <r>
    <x v="4"/>
    <x v="45"/>
    <n v="1"/>
    <n v="0"/>
    <n v="0"/>
  </r>
  <r>
    <x v="4"/>
    <x v="46"/>
    <n v="1"/>
    <n v="1000"/>
    <n v="1000"/>
  </r>
  <r>
    <x v="4"/>
    <x v="47"/>
    <n v="1"/>
    <n v="0"/>
    <n v="0"/>
  </r>
  <r>
    <x v="5"/>
    <x v="48"/>
    <n v="2"/>
    <n v="1500"/>
    <n v="3000"/>
  </r>
  <r>
    <x v="5"/>
    <x v="11"/>
    <n v="1"/>
    <n v="1000"/>
    <n v="1000"/>
  </r>
  <r>
    <x v="5"/>
    <x v="49"/>
    <n v="1"/>
    <n v="0"/>
    <n v="0"/>
  </r>
  <r>
    <x v="5"/>
    <x v="50"/>
    <n v="1"/>
    <n v="0"/>
    <n v="0"/>
  </r>
  <r>
    <x v="5"/>
    <x v="51"/>
    <n v="1"/>
    <n v="500"/>
    <n v="500"/>
  </r>
  <r>
    <x v="5"/>
    <x v="45"/>
    <n v="1"/>
    <n v="0"/>
    <n v="0"/>
  </r>
  <r>
    <x v="5"/>
    <x v="46"/>
    <n v="1"/>
    <n v="0"/>
    <n v="0"/>
  </r>
  <r>
    <x v="5"/>
    <x v="52"/>
    <n v="2"/>
    <n v="0"/>
    <n v="0"/>
  </r>
  <r>
    <x v="5"/>
    <x v="40"/>
    <n v="1"/>
    <n v="0"/>
    <n v="0"/>
  </r>
  <r>
    <x v="5"/>
    <x v="1"/>
    <n v="2"/>
    <n v="0"/>
    <n v="0"/>
  </r>
  <r>
    <x v="5"/>
    <x v="53"/>
    <n v="1"/>
    <n v="500"/>
    <n v="500"/>
  </r>
  <r>
    <x v="5"/>
    <x v="54"/>
    <n v="2"/>
    <n v="100"/>
    <n v="200"/>
  </r>
  <r>
    <x v="5"/>
    <x v="18"/>
    <n v="1"/>
    <n v="100"/>
    <n v="100"/>
  </r>
  <r>
    <x v="5"/>
    <x v="55"/>
    <n v="1"/>
    <n v="1200"/>
    <n v="1200"/>
  </r>
  <r>
    <x v="5"/>
    <x v="56"/>
    <n v="1"/>
    <n v="500"/>
    <n v="500"/>
  </r>
  <r>
    <x v="5"/>
    <x v="57"/>
    <n v="1"/>
    <n v="0"/>
    <n v="0"/>
  </r>
  <r>
    <x v="5"/>
    <x v="58"/>
    <n v="1"/>
    <n v="0"/>
    <n v="0"/>
  </r>
  <r>
    <x v="5"/>
    <x v="59"/>
    <n v="3"/>
    <n v="0"/>
    <n v="0"/>
  </r>
  <r>
    <x v="5"/>
    <x v="60"/>
    <n v="1"/>
    <n v="2000"/>
    <n v="2000"/>
  </r>
  <r>
    <x v="5"/>
    <x v="61"/>
    <n v="1"/>
    <n v="0"/>
    <n v="0"/>
  </r>
  <r>
    <x v="6"/>
    <x v="62"/>
    <n v="1"/>
    <n v="1500"/>
    <n v="1500"/>
  </r>
  <r>
    <x v="6"/>
    <x v="63"/>
    <n v="1"/>
    <n v="500"/>
    <n v="500"/>
  </r>
  <r>
    <x v="6"/>
    <x v="2"/>
    <n v="1"/>
    <n v="0"/>
    <n v="0"/>
  </r>
  <r>
    <x v="6"/>
    <x v="18"/>
    <n v="1"/>
    <n v="500"/>
    <n v="500"/>
  </r>
  <r>
    <x v="6"/>
    <x v="1"/>
    <n v="2"/>
    <n v="0"/>
    <n v="0"/>
  </r>
  <r>
    <x v="6"/>
    <x v="63"/>
    <n v="1"/>
    <n v="500"/>
    <n v="500"/>
  </r>
  <r>
    <x v="6"/>
    <x v="61"/>
    <n v="2"/>
    <n v="0"/>
    <n v="0"/>
  </r>
  <r>
    <x v="6"/>
    <x v="64"/>
    <n v="1"/>
    <n v="1000"/>
    <n v="1000"/>
  </r>
  <r>
    <x v="6"/>
    <x v="65"/>
    <n v="1"/>
    <n v="0"/>
    <n v="0"/>
  </r>
  <r>
    <x v="6"/>
    <x v="61"/>
    <n v="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F8748D-1D3D-4C68-9DD4-FCD56DC2F3EC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50" firstHeaderRow="0" firstDataRow="1" firstDataCol="1"/>
  <pivotFields count="5">
    <pivotField axis="axisRow" showAll="0">
      <items count="7">
        <item x="1"/>
        <item x="4"/>
        <item x="0"/>
        <item x="2"/>
        <item x="3"/>
        <item x="5"/>
        <item t="default"/>
      </items>
    </pivotField>
    <pivotField axis="axisRow" showAll="0">
      <items count="67">
        <item x="26"/>
        <item x="54"/>
        <item x="41"/>
        <item x="11"/>
        <item x="35"/>
        <item x="5"/>
        <item x="42"/>
        <item x="45"/>
        <item x="18"/>
        <item x="25"/>
        <item x="15"/>
        <item x="28"/>
        <item x="12"/>
        <item x="17"/>
        <item x="13"/>
        <item x="53"/>
        <item x="34"/>
        <item x="46"/>
        <item x="9"/>
        <item x="21"/>
        <item x="20"/>
        <item x="16"/>
        <item x="44"/>
        <item x="50"/>
        <item x="27"/>
        <item x="8"/>
        <item x="57"/>
        <item x="29"/>
        <item x="19"/>
        <item x="36"/>
        <item x="31"/>
        <item x="47"/>
        <item x="39"/>
        <item x="43"/>
        <item x="55"/>
        <item x="22"/>
        <item x="33"/>
        <item x="61"/>
        <item x="52"/>
        <item x="65"/>
        <item x="56"/>
        <item x="6"/>
        <item x="48"/>
        <item x="62"/>
        <item x="58"/>
        <item x="3"/>
        <item x="4"/>
        <item x="7"/>
        <item x="49"/>
        <item x="10"/>
        <item x="32"/>
        <item x="14"/>
        <item x="37"/>
        <item x="1"/>
        <item x="59"/>
        <item x="0"/>
        <item x="51"/>
        <item x="40"/>
        <item x="64"/>
        <item x="60"/>
        <item x="2"/>
        <item x="38"/>
        <item x="23"/>
        <item x="30"/>
        <item x="24"/>
        <item x="63"/>
        <item t="default"/>
      </items>
    </pivotField>
    <pivotField dataField="1" showAll="0"/>
    <pivotField dataField="1" numFmtId="43" showAll="0"/>
    <pivotField dataField="1" numFmtId="43" showAll="0"/>
  </pivotFields>
  <rowFields count="2">
    <field x="1"/>
    <field x="0"/>
  </rowFields>
  <rowItems count="147">
    <i>
      <x/>
    </i>
    <i r="1">
      <x v="3"/>
    </i>
    <i>
      <x v="1"/>
    </i>
    <i r="1">
      <x v="1"/>
    </i>
    <i>
      <x v="2"/>
    </i>
    <i r="1">
      <x v="4"/>
    </i>
    <i>
      <x v="3"/>
    </i>
    <i r="1">
      <x/>
    </i>
    <i r="1">
      <x v="1"/>
    </i>
    <i r="1">
      <x v="2"/>
    </i>
    <i>
      <x v="4"/>
    </i>
    <i r="1">
      <x v="4"/>
    </i>
    <i>
      <x v="5"/>
    </i>
    <i r="1">
      <x v="2"/>
    </i>
    <i>
      <x v="6"/>
    </i>
    <i r="1">
      <x v="4"/>
    </i>
    <i>
      <x v="7"/>
    </i>
    <i r="1">
      <x v="1"/>
    </i>
    <i r="1">
      <x v="4"/>
    </i>
    <i>
      <x v="8"/>
    </i>
    <i r="1">
      <x/>
    </i>
    <i r="1">
      <x v="1"/>
    </i>
    <i r="1">
      <x v="5"/>
    </i>
    <i>
      <x v="9"/>
    </i>
    <i r="1">
      <x v="3"/>
    </i>
    <i>
      <x v="10"/>
    </i>
    <i r="1">
      <x/>
    </i>
    <i>
      <x v="11"/>
    </i>
    <i r="1">
      <x v="4"/>
    </i>
    <i>
      <x v="12"/>
    </i>
    <i r="1">
      <x/>
    </i>
    <i>
      <x v="13"/>
    </i>
    <i r="1">
      <x/>
    </i>
    <i>
      <x v="14"/>
    </i>
    <i r="1">
      <x/>
    </i>
    <i>
      <x v="15"/>
    </i>
    <i r="1">
      <x v="1"/>
    </i>
    <i>
      <x v="16"/>
    </i>
    <i r="1">
      <x v="4"/>
    </i>
    <i>
      <x v="17"/>
    </i>
    <i r="1">
      <x v="4"/>
    </i>
    <i>
      <x v="18"/>
    </i>
    <i r="1">
      <x v="2"/>
    </i>
    <i r="1">
      <x v="3"/>
    </i>
    <i r="1">
      <x v="4"/>
    </i>
    <i>
      <x v="19"/>
    </i>
    <i r="1">
      <x v="3"/>
    </i>
    <i>
      <x v="20"/>
    </i>
    <i r="1">
      <x v="3"/>
    </i>
    <i>
      <x v="21"/>
    </i>
    <i r="1">
      <x/>
    </i>
    <i r="1">
      <x v="3"/>
    </i>
    <i>
      <x v="22"/>
    </i>
    <i r="1">
      <x v="4"/>
    </i>
    <i>
      <x v="23"/>
    </i>
    <i r="1">
      <x v="1"/>
    </i>
    <i>
      <x v="24"/>
    </i>
    <i r="1">
      <x v="3"/>
    </i>
    <i>
      <x v="25"/>
    </i>
    <i r="1">
      <x v="2"/>
    </i>
    <i>
      <x v="26"/>
    </i>
    <i r="1">
      <x v="1"/>
    </i>
    <i>
      <x v="27"/>
    </i>
    <i r="1">
      <x v="4"/>
    </i>
    <i>
      <x v="28"/>
    </i>
    <i r="1">
      <x v="3"/>
    </i>
    <i>
      <x v="29"/>
    </i>
    <i r="1">
      <x v="4"/>
    </i>
    <i>
      <x v="30"/>
    </i>
    <i r="1">
      <x v="4"/>
    </i>
    <i>
      <x v="31"/>
    </i>
    <i r="1">
      <x v="1"/>
    </i>
    <i>
      <x v="32"/>
    </i>
    <i r="1">
      <x v="4"/>
    </i>
    <i>
      <x v="33"/>
    </i>
    <i r="1">
      <x v="4"/>
    </i>
    <i>
      <x v="34"/>
    </i>
    <i r="1">
      <x v="1"/>
    </i>
    <i>
      <x v="35"/>
    </i>
    <i r="1">
      <x v="3"/>
    </i>
    <i>
      <x v="36"/>
    </i>
    <i r="1">
      <x v="4"/>
    </i>
    <i>
      <x v="37"/>
    </i>
    <i r="1">
      <x v="1"/>
    </i>
    <i r="1">
      <x v="5"/>
    </i>
    <i>
      <x v="38"/>
    </i>
    <i r="1">
      <x v="1"/>
    </i>
    <i>
      <x v="39"/>
    </i>
    <i r="1">
      <x v="5"/>
    </i>
    <i>
      <x v="40"/>
    </i>
    <i r="1">
      <x v="1"/>
    </i>
    <i>
      <x v="41"/>
    </i>
    <i r="1">
      <x v="2"/>
    </i>
    <i>
      <x v="42"/>
    </i>
    <i r="1">
      <x v="1"/>
    </i>
    <i>
      <x v="43"/>
    </i>
    <i r="1">
      <x v="5"/>
    </i>
    <i>
      <x v="44"/>
    </i>
    <i r="1">
      <x v="1"/>
    </i>
    <i>
      <x v="45"/>
    </i>
    <i r="1">
      <x v="2"/>
    </i>
    <i>
      <x v="46"/>
    </i>
    <i r="1">
      <x v="2"/>
    </i>
    <i>
      <x v="47"/>
    </i>
    <i r="1">
      <x v="2"/>
    </i>
    <i>
      <x v="48"/>
    </i>
    <i r="1">
      <x v="1"/>
    </i>
    <i>
      <x v="49"/>
    </i>
    <i r="1">
      <x v="2"/>
    </i>
    <i>
      <x v="50"/>
    </i>
    <i r="1">
      <x v="4"/>
    </i>
    <i>
      <x v="51"/>
    </i>
    <i r="1">
      <x/>
    </i>
    <i>
      <x v="52"/>
    </i>
    <i r="1">
      <x v="4"/>
    </i>
    <i>
      <x v="53"/>
    </i>
    <i r="1">
      <x v="1"/>
    </i>
    <i r="1">
      <x v="2"/>
    </i>
    <i r="1">
      <x v="3"/>
    </i>
    <i r="1">
      <x v="5"/>
    </i>
    <i>
      <x v="54"/>
    </i>
    <i r="1">
      <x v="1"/>
    </i>
    <i>
      <x v="55"/>
    </i>
    <i r="1">
      <x v="2"/>
    </i>
    <i>
      <x v="56"/>
    </i>
    <i r="1">
      <x v="1"/>
    </i>
    <i>
      <x v="57"/>
    </i>
    <i r="1">
      <x v="1"/>
    </i>
    <i r="1">
      <x v="4"/>
    </i>
    <i>
      <x v="58"/>
    </i>
    <i r="1">
      <x v="5"/>
    </i>
    <i>
      <x v="59"/>
    </i>
    <i r="1">
      <x v="1"/>
    </i>
    <i>
      <x v="60"/>
    </i>
    <i r="1">
      <x v="2"/>
    </i>
    <i r="1">
      <x v="5"/>
    </i>
    <i>
      <x v="61"/>
    </i>
    <i r="1">
      <x v="4"/>
    </i>
    <i>
      <x v="62"/>
    </i>
    <i r="1">
      <x v="3"/>
    </i>
    <i>
      <x v="63"/>
    </i>
    <i r="1">
      <x v="4"/>
    </i>
    <i>
      <x v="64"/>
    </i>
    <i r="1">
      <x v="3"/>
    </i>
    <i>
      <x v="65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value" fld="3" baseField="0" baseItem="0"/>
    <dataField name="Sum of Nos" fld="2" baseField="0" baseItem="0"/>
    <dataField name="Sum of Value2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F378A8-DF07-4830-B1BA-95D8F85A2CFA}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>
  <location ref="A3:C25" firstHeaderRow="1" firstDataRow="1" firstDataCol="2"/>
  <pivotFields count="5">
    <pivotField axis="axisRow" compact="0" showAll="0" insertBlankRow="1">
      <items count="8">
        <item sd="0" x="1"/>
        <item sd="0" x="5"/>
        <item sd="0" x="0"/>
        <item sd="0" x="2"/>
        <item sd="0" x="3"/>
        <item sd="0" x="6"/>
        <item x="4"/>
        <item t="default" sd="0"/>
      </items>
    </pivotField>
    <pivotField axis="axisRow" compact="0" showAll="0" insertBlankRow="1">
      <items count="69">
        <item x="26"/>
        <item x="54"/>
        <item m="1" x="67"/>
        <item x="11"/>
        <item x="35"/>
        <item x="5"/>
        <item x="42"/>
        <item x="45"/>
        <item x="18"/>
        <item x="25"/>
        <item x="15"/>
        <item x="28"/>
        <item x="12"/>
        <item x="17"/>
        <item x="13"/>
        <item x="53"/>
        <item x="34"/>
        <item x="47"/>
        <item x="9"/>
        <item x="21"/>
        <item x="20"/>
        <item x="16"/>
        <item x="44"/>
        <item x="51"/>
        <item x="27"/>
        <item x="8"/>
        <item x="57"/>
        <item x="29"/>
        <item x="19"/>
        <item x="36"/>
        <item x="31"/>
        <item x="48"/>
        <item x="39"/>
        <item x="43"/>
        <item x="55"/>
        <item x="22"/>
        <item x="33"/>
        <item x="61"/>
        <item x="52"/>
        <item x="65"/>
        <item x="56"/>
        <item x="6"/>
        <item x="49"/>
        <item x="62"/>
        <item x="58"/>
        <item x="3"/>
        <item x="4"/>
        <item x="7"/>
        <item x="50"/>
        <item x="10"/>
        <item x="32"/>
        <item x="14"/>
        <item m="1" x="66"/>
        <item x="37"/>
        <item x="1"/>
        <item x="59"/>
        <item x="0"/>
        <item x="46"/>
        <item x="40"/>
        <item x="64"/>
        <item x="60"/>
        <item x="2"/>
        <item x="38"/>
        <item x="23"/>
        <item x="30"/>
        <item x="24"/>
        <item x="63"/>
        <item x="41"/>
        <item t="default"/>
      </items>
    </pivotField>
    <pivotField compact="0" showAll="0" insertBlankRow="1"/>
    <pivotField compact="0" showAll="0" insertBlankRow="1"/>
    <pivotField dataField="1" compact="0" showAll="0" insertBlankRow="1"/>
  </pivotFields>
  <rowFields count="2">
    <field x="0"/>
    <field x="1"/>
  </rowFields>
  <rowItems count="22">
    <i>
      <x/>
    </i>
    <i t="blank">
      <x/>
    </i>
    <i>
      <x v="1"/>
    </i>
    <i t="blank">
      <x v="1"/>
    </i>
    <i>
      <x v="2"/>
    </i>
    <i t="blank">
      <x v="2"/>
    </i>
    <i>
      <x v="3"/>
    </i>
    <i t="blank">
      <x v="3"/>
    </i>
    <i>
      <x v="4"/>
    </i>
    <i t="blank">
      <x v="4"/>
    </i>
    <i>
      <x v="5"/>
    </i>
    <i t="blank">
      <x v="5"/>
    </i>
    <i>
      <x v="6"/>
    </i>
    <i r="1">
      <x v="6"/>
    </i>
    <i r="1">
      <x v="7"/>
    </i>
    <i r="1">
      <x v="17"/>
    </i>
    <i r="1">
      <x v="22"/>
    </i>
    <i r="1">
      <x v="33"/>
    </i>
    <i r="1">
      <x v="57"/>
    </i>
    <i r="1">
      <x v="67"/>
    </i>
    <i t="blank">
      <x v="6"/>
    </i>
    <i t="grand">
      <x/>
    </i>
  </rowItems>
  <colItems count="1">
    <i/>
  </colItems>
  <dataFields count="1">
    <dataField name="Scrape Valu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 InsertBlankRowDefault="1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F28A9B-C68B-4279-947F-9B5080B0EE2E}" name="Table1" displayName="Table1" ref="A2:E87" totalsRowCount="1">
  <autoFilter ref="A2:E86" xr:uid="{0AEE584D-DBBF-4E4B-B627-94A4E830B410}"/>
  <tableColumns count="5">
    <tableColumn id="1" xr3:uid="{930CAA51-23E6-4FC9-B628-6AB2A1B1AE11}" name="Location" totalsRowLabel="Total" dataDxfId="3" totalsRowDxfId="2"/>
    <tableColumn id="2" xr3:uid="{4C14EE9E-2D43-45B9-B3BB-148903130500}" name="Inventory List"/>
    <tableColumn id="3" xr3:uid="{08D51D95-0046-42AB-8AB2-8FB4EC26AD63}" name="Nos"/>
    <tableColumn id="4" xr3:uid="{581903B4-F703-4606-A4CC-8BA3858CDBFB}" name="value" totalsRowLabel="FMV" totalsRowDxfId="1" dataCellStyle="Comma"/>
    <tableColumn id="5" xr3:uid="{A1D35349-54CE-4FF0-B94E-B9BE9C065FDC}" name="Value2" totalsRowFunction="sum" totalsRowDxfId="0" dataCellStyle="Comma">
      <calculatedColumnFormula>C3*D3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CB240-1A62-4397-BAE7-7403525089FD}">
  <dimension ref="A3:D150"/>
  <sheetViews>
    <sheetView topLeftCell="A120" workbookViewId="0">
      <selection activeCell="A3" sqref="A3"/>
    </sheetView>
  </sheetViews>
  <sheetFormatPr defaultRowHeight="15" x14ac:dyDescent="0.25"/>
  <cols>
    <col min="1" max="1" width="43.42578125" bestFit="1" customWidth="1"/>
    <col min="2" max="2" width="12.42578125" bestFit="1" customWidth="1"/>
    <col min="3" max="3" width="11" bestFit="1" customWidth="1"/>
    <col min="4" max="4" width="13.85546875" bestFit="1" customWidth="1"/>
  </cols>
  <sheetData>
    <row r="3" spans="1:4" x14ac:dyDescent="0.25">
      <c r="A3" s="2" t="s">
        <v>90</v>
      </c>
      <c r="B3" t="s">
        <v>91</v>
      </c>
      <c r="C3" t="s">
        <v>94</v>
      </c>
      <c r="D3" t="s">
        <v>95</v>
      </c>
    </row>
    <row r="4" spans="1:4" x14ac:dyDescent="0.25">
      <c r="A4" s="7" t="s">
        <v>25</v>
      </c>
      <c r="B4" s="3">
        <v>0</v>
      </c>
      <c r="C4" s="3">
        <v>1</v>
      </c>
      <c r="D4" s="3">
        <v>0</v>
      </c>
    </row>
    <row r="5" spans="1:4" x14ac:dyDescent="0.25">
      <c r="A5" s="8" t="s">
        <v>29</v>
      </c>
      <c r="B5" s="3">
        <v>0</v>
      </c>
      <c r="C5" s="3">
        <v>1</v>
      </c>
      <c r="D5" s="3">
        <v>0</v>
      </c>
    </row>
    <row r="6" spans="1:4" x14ac:dyDescent="0.25">
      <c r="A6" s="7" t="s">
        <v>61</v>
      </c>
      <c r="B6" s="3">
        <v>100</v>
      </c>
      <c r="C6" s="3">
        <v>2</v>
      </c>
      <c r="D6" s="3">
        <v>200</v>
      </c>
    </row>
    <row r="7" spans="1:4" x14ac:dyDescent="0.25">
      <c r="A7" s="8" t="s">
        <v>52</v>
      </c>
      <c r="B7" s="3">
        <v>100</v>
      </c>
      <c r="C7" s="3">
        <v>2</v>
      </c>
      <c r="D7" s="3">
        <v>200</v>
      </c>
    </row>
    <row r="8" spans="1:4" x14ac:dyDescent="0.25">
      <c r="A8" s="7" t="s">
        <v>46</v>
      </c>
      <c r="B8" s="3">
        <v>0</v>
      </c>
      <c r="C8" s="3">
        <v>1</v>
      </c>
      <c r="D8" s="3">
        <v>0</v>
      </c>
    </row>
    <row r="9" spans="1:4" x14ac:dyDescent="0.25">
      <c r="A9" s="8" t="s">
        <v>31</v>
      </c>
      <c r="B9" s="3">
        <v>0</v>
      </c>
      <c r="C9" s="3">
        <v>1</v>
      </c>
      <c r="D9" s="3">
        <v>0</v>
      </c>
    </row>
    <row r="10" spans="1:4" x14ac:dyDescent="0.25">
      <c r="A10" s="7" t="s">
        <v>11</v>
      </c>
      <c r="B10" s="3">
        <v>3500</v>
      </c>
      <c r="C10" s="3">
        <v>3</v>
      </c>
      <c r="D10" s="3">
        <v>3500</v>
      </c>
    </row>
    <row r="11" spans="1:4" x14ac:dyDescent="0.25">
      <c r="A11" s="8" t="s">
        <v>28</v>
      </c>
      <c r="B11" s="3">
        <v>500</v>
      </c>
      <c r="C11" s="3">
        <v>1</v>
      </c>
      <c r="D11" s="3">
        <v>500</v>
      </c>
    </row>
    <row r="12" spans="1:4" x14ac:dyDescent="0.25">
      <c r="A12" s="8" t="s">
        <v>52</v>
      </c>
      <c r="B12" s="3">
        <v>1000</v>
      </c>
      <c r="C12" s="3">
        <v>1</v>
      </c>
      <c r="D12" s="3">
        <v>1000</v>
      </c>
    </row>
    <row r="13" spans="1:4" x14ac:dyDescent="0.25">
      <c r="A13" s="8" t="s">
        <v>27</v>
      </c>
      <c r="B13" s="3">
        <v>2000</v>
      </c>
      <c r="C13" s="3">
        <v>1</v>
      </c>
      <c r="D13" s="3">
        <v>2000</v>
      </c>
    </row>
    <row r="14" spans="1:4" x14ac:dyDescent="0.25">
      <c r="A14" s="7" t="s">
        <v>39</v>
      </c>
      <c r="B14" s="3">
        <v>1000</v>
      </c>
      <c r="C14" s="3">
        <v>1</v>
      </c>
      <c r="D14" s="3">
        <v>1000</v>
      </c>
    </row>
    <row r="15" spans="1:4" x14ac:dyDescent="0.25">
      <c r="A15" s="8" t="s">
        <v>31</v>
      </c>
      <c r="B15" s="3">
        <v>1000</v>
      </c>
      <c r="C15" s="3">
        <v>1</v>
      </c>
      <c r="D15" s="3">
        <v>1000</v>
      </c>
    </row>
    <row r="16" spans="1:4" x14ac:dyDescent="0.25">
      <c r="A16" s="7" t="s">
        <v>5</v>
      </c>
      <c r="B16" s="3">
        <v>500</v>
      </c>
      <c r="C16" s="3">
        <v>1</v>
      </c>
      <c r="D16" s="3">
        <v>500</v>
      </c>
    </row>
    <row r="17" spans="1:4" x14ac:dyDescent="0.25">
      <c r="A17" s="8" t="s">
        <v>27</v>
      </c>
      <c r="B17" s="3">
        <v>500</v>
      </c>
      <c r="C17" s="3">
        <v>1</v>
      </c>
      <c r="D17" s="3">
        <v>500</v>
      </c>
    </row>
    <row r="18" spans="1:4" x14ac:dyDescent="0.25">
      <c r="A18" s="7" t="s">
        <v>47</v>
      </c>
      <c r="B18" s="3">
        <v>0</v>
      </c>
      <c r="C18" s="3">
        <v>1</v>
      </c>
      <c r="D18" s="3">
        <v>0</v>
      </c>
    </row>
    <row r="19" spans="1:4" x14ac:dyDescent="0.25">
      <c r="A19" s="8" t="s">
        <v>31</v>
      </c>
      <c r="B19" s="3">
        <v>0</v>
      </c>
      <c r="C19" s="3">
        <v>1</v>
      </c>
      <c r="D19" s="3">
        <v>0</v>
      </c>
    </row>
    <row r="20" spans="1:4" x14ac:dyDescent="0.25">
      <c r="A20" s="7" t="s">
        <v>50</v>
      </c>
      <c r="B20" s="3">
        <v>0</v>
      </c>
      <c r="C20" s="3">
        <v>2</v>
      </c>
      <c r="D20" s="3">
        <v>0</v>
      </c>
    </row>
    <row r="21" spans="1:4" x14ac:dyDescent="0.25">
      <c r="A21" s="8" t="s">
        <v>52</v>
      </c>
      <c r="B21" s="3">
        <v>0</v>
      </c>
      <c r="C21" s="3">
        <v>1</v>
      </c>
      <c r="D21" s="3">
        <v>0</v>
      </c>
    </row>
    <row r="22" spans="1:4" x14ac:dyDescent="0.25">
      <c r="A22" s="8" t="s">
        <v>31</v>
      </c>
      <c r="B22" s="3">
        <v>0</v>
      </c>
      <c r="C22" s="3">
        <v>1</v>
      </c>
      <c r="D22" s="3">
        <v>0</v>
      </c>
    </row>
    <row r="23" spans="1:4" x14ac:dyDescent="0.25">
      <c r="A23" s="7" t="s">
        <v>78</v>
      </c>
      <c r="B23" s="3">
        <v>1100</v>
      </c>
      <c r="C23" s="3">
        <v>3</v>
      </c>
      <c r="D23" s="3">
        <v>1100</v>
      </c>
    </row>
    <row r="24" spans="1:4" x14ac:dyDescent="0.25">
      <c r="A24" s="8" t="s">
        <v>28</v>
      </c>
      <c r="B24" s="3">
        <v>500</v>
      </c>
      <c r="C24" s="3">
        <v>1</v>
      </c>
      <c r="D24" s="3">
        <v>500</v>
      </c>
    </row>
    <row r="25" spans="1:4" x14ac:dyDescent="0.25">
      <c r="A25" s="8" t="s">
        <v>52</v>
      </c>
      <c r="B25" s="3">
        <v>100</v>
      </c>
      <c r="C25" s="3">
        <v>1</v>
      </c>
      <c r="D25" s="3">
        <v>100</v>
      </c>
    </row>
    <row r="26" spans="1:4" x14ac:dyDescent="0.25">
      <c r="A26" s="8" t="s">
        <v>70</v>
      </c>
      <c r="B26" s="3">
        <v>500</v>
      </c>
      <c r="C26" s="3">
        <v>1</v>
      </c>
      <c r="D26" s="3">
        <v>500</v>
      </c>
    </row>
    <row r="27" spans="1:4" x14ac:dyDescent="0.25">
      <c r="A27" s="7" t="s">
        <v>24</v>
      </c>
      <c r="B27" s="3">
        <v>100</v>
      </c>
      <c r="C27" s="3">
        <v>1</v>
      </c>
      <c r="D27" s="3">
        <v>100</v>
      </c>
    </row>
    <row r="28" spans="1:4" x14ac:dyDescent="0.25">
      <c r="A28" s="8" t="s">
        <v>29</v>
      </c>
      <c r="B28" s="3">
        <v>100</v>
      </c>
      <c r="C28" s="3">
        <v>1</v>
      </c>
      <c r="D28" s="3">
        <v>100</v>
      </c>
    </row>
    <row r="29" spans="1:4" x14ac:dyDescent="0.25">
      <c r="A29" s="7" t="s">
        <v>15</v>
      </c>
      <c r="B29" s="3">
        <v>500</v>
      </c>
      <c r="C29" s="3">
        <v>1</v>
      </c>
      <c r="D29" s="3">
        <v>500</v>
      </c>
    </row>
    <row r="30" spans="1:4" x14ac:dyDescent="0.25">
      <c r="A30" s="8" t="s">
        <v>28</v>
      </c>
      <c r="B30" s="3">
        <v>500</v>
      </c>
      <c r="C30" s="3">
        <v>1</v>
      </c>
      <c r="D30" s="3">
        <v>500</v>
      </c>
    </row>
    <row r="31" spans="1:4" x14ac:dyDescent="0.25">
      <c r="A31" s="7" t="s">
        <v>32</v>
      </c>
      <c r="B31" s="3">
        <v>1500</v>
      </c>
      <c r="C31" s="3">
        <v>3</v>
      </c>
      <c r="D31" s="3">
        <v>4500</v>
      </c>
    </row>
    <row r="32" spans="1:4" x14ac:dyDescent="0.25">
      <c r="A32" s="8" t="s">
        <v>31</v>
      </c>
      <c r="B32" s="3">
        <v>1500</v>
      </c>
      <c r="C32" s="3">
        <v>3</v>
      </c>
      <c r="D32" s="3">
        <v>4500</v>
      </c>
    </row>
    <row r="33" spans="1:4" x14ac:dyDescent="0.25">
      <c r="A33" s="7" t="s">
        <v>12</v>
      </c>
      <c r="B33" s="3">
        <v>50</v>
      </c>
      <c r="C33" s="3">
        <v>2</v>
      </c>
      <c r="D33" s="3">
        <v>100</v>
      </c>
    </row>
    <row r="34" spans="1:4" x14ac:dyDescent="0.25">
      <c r="A34" s="8" t="s">
        <v>28</v>
      </c>
      <c r="B34" s="3">
        <v>50</v>
      </c>
      <c r="C34" s="3">
        <v>2</v>
      </c>
      <c r="D34" s="3">
        <v>100</v>
      </c>
    </row>
    <row r="35" spans="1:4" x14ac:dyDescent="0.25">
      <c r="A35" s="7" t="s">
        <v>17</v>
      </c>
      <c r="B35" s="3">
        <v>750</v>
      </c>
      <c r="C35" s="3">
        <v>1</v>
      </c>
      <c r="D35" s="3">
        <v>750</v>
      </c>
    </row>
    <row r="36" spans="1:4" x14ac:dyDescent="0.25">
      <c r="A36" s="8" t="s">
        <v>28</v>
      </c>
      <c r="B36" s="3">
        <v>750</v>
      </c>
      <c r="C36" s="3">
        <v>1</v>
      </c>
      <c r="D36" s="3">
        <v>750</v>
      </c>
    </row>
    <row r="37" spans="1:4" x14ac:dyDescent="0.25">
      <c r="A37" s="7" t="s">
        <v>13</v>
      </c>
      <c r="B37" s="3">
        <v>750</v>
      </c>
      <c r="C37" s="3">
        <v>2</v>
      </c>
      <c r="D37" s="3">
        <v>1500</v>
      </c>
    </row>
    <row r="38" spans="1:4" x14ac:dyDescent="0.25">
      <c r="A38" s="8" t="s">
        <v>28</v>
      </c>
      <c r="B38" s="3">
        <v>750</v>
      </c>
      <c r="C38" s="3">
        <v>2</v>
      </c>
      <c r="D38" s="3">
        <v>1500</v>
      </c>
    </row>
    <row r="39" spans="1:4" x14ac:dyDescent="0.25">
      <c r="A39" s="7" t="s">
        <v>38</v>
      </c>
      <c r="B39" s="3">
        <v>500</v>
      </c>
      <c r="C39" s="3">
        <v>1</v>
      </c>
      <c r="D39" s="3">
        <v>500</v>
      </c>
    </row>
    <row r="40" spans="1:4" x14ac:dyDescent="0.25">
      <c r="A40" s="8" t="s">
        <v>52</v>
      </c>
      <c r="B40" s="3">
        <v>500</v>
      </c>
      <c r="C40" s="3">
        <v>1</v>
      </c>
      <c r="D40" s="3">
        <v>500</v>
      </c>
    </row>
    <row r="41" spans="1:4" x14ac:dyDescent="0.25">
      <c r="A41" s="7" t="s">
        <v>82</v>
      </c>
      <c r="B41" s="3">
        <v>1000</v>
      </c>
      <c r="C41" s="3">
        <v>1</v>
      </c>
      <c r="D41" s="3">
        <v>1000</v>
      </c>
    </row>
    <row r="42" spans="1:4" x14ac:dyDescent="0.25">
      <c r="A42" s="8" t="s">
        <v>31</v>
      </c>
      <c r="B42" s="3">
        <v>1000</v>
      </c>
      <c r="C42" s="3">
        <v>1</v>
      </c>
      <c r="D42" s="3">
        <v>1000</v>
      </c>
    </row>
    <row r="43" spans="1:4" x14ac:dyDescent="0.25">
      <c r="A43" s="7" t="s">
        <v>51</v>
      </c>
      <c r="B43" s="3">
        <v>0</v>
      </c>
      <c r="C43" s="3">
        <v>1</v>
      </c>
      <c r="D43" s="3">
        <v>0</v>
      </c>
    </row>
    <row r="44" spans="1:4" x14ac:dyDescent="0.25">
      <c r="A44" s="8" t="s">
        <v>31</v>
      </c>
      <c r="B44" s="3">
        <v>0</v>
      </c>
      <c r="C44" s="3">
        <v>1</v>
      </c>
      <c r="D44" s="3">
        <v>0</v>
      </c>
    </row>
    <row r="45" spans="1:4" x14ac:dyDescent="0.25">
      <c r="A45" s="7" t="s">
        <v>9</v>
      </c>
      <c r="B45" s="3">
        <v>2000</v>
      </c>
      <c r="C45" s="3">
        <v>4</v>
      </c>
      <c r="D45" s="3">
        <v>2000</v>
      </c>
    </row>
    <row r="46" spans="1:4" x14ac:dyDescent="0.25">
      <c r="A46" s="8" t="s">
        <v>27</v>
      </c>
      <c r="B46" s="3">
        <v>500</v>
      </c>
      <c r="C46" s="3">
        <v>1</v>
      </c>
      <c r="D46" s="3">
        <v>500</v>
      </c>
    </row>
    <row r="47" spans="1:4" x14ac:dyDescent="0.25">
      <c r="A47" s="8" t="s">
        <v>29</v>
      </c>
      <c r="B47" s="3">
        <v>500</v>
      </c>
      <c r="C47" s="3">
        <v>1</v>
      </c>
      <c r="D47" s="3">
        <v>500</v>
      </c>
    </row>
    <row r="48" spans="1:4" x14ac:dyDescent="0.25">
      <c r="A48" s="8" t="s">
        <v>31</v>
      </c>
      <c r="B48" s="3">
        <v>1000</v>
      </c>
      <c r="C48" s="3">
        <v>2</v>
      </c>
      <c r="D48" s="3">
        <v>1000</v>
      </c>
    </row>
    <row r="49" spans="1:4" x14ac:dyDescent="0.25">
      <c r="A49" s="7" t="s">
        <v>20</v>
      </c>
      <c r="B49" s="3">
        <v>500</v>
      </c>
      <c r="C49" s="3">
        <v>1</v>
      </c>
      <c r="D49" s="3">
        <v>500</v>
      </c>
    </row>
    <row r="50" spans="1:4" x14ac:dyDescent="0.25">
      <c r="A50" s="8" t="s">
        <v>29</v>
      </c>
      <c r="B50" s="3">
        <v>500</v>
      </c>
      <c r="C50" s="3">
        <v>1</v>
      </c>
      <c r="D50" s="3">
        <v>500</v>
      </c>
    </row>
    <row r="51" spans="1:4" x14ac:dyDescent="0.25">
      <c r="A51" s="7" t="s">
        <v>19</v>
      </c>
      <c r="B51" s="3">
        <v>1500</v>
      </c>
      <c r="C51" s="3">
        <v>2</v>
      </c>
      <c r="D51" s="3">
        <v>3000</v>
      </c>
    </row>
    <row r="52" spans="1:4" x14ac:dyDescent="0.25">
      <c r="A52" s="8" t="s">
        <v>29</v>
      </c>
      <c r="B52" s="3">
        <v>1500</v>
      </c>
      <c r="C52" s="3">
        <v>2</v>
      </c>
      <c r="D52" s="3">
        <v>3000</v>
      </c>
    </row>
    <row r="53" spans="1:4" x14ac:dyDescent="0.25">
      <c r="A53" s="7" t="s">
        <v>16</v>
      </c>
      <c r="B53" s="3">
        <v>1250</v>
      </c>
      <c r="C53" s="3">
        <v>2</v>
      </c>
      <c r="D53" s="3">
        <v>1250</v>
      </c>
    </row>
    <row r="54" spans="1:4" x14ac:dyDescent="0.25">
      <c r="A54" s="8" t="s">
        <v>28</v>
      </c>
      <c r="B54" s="3">
        <v>500</v>
      </c>
      <c r="C54" s="3">
        <v>1</v>
      </c>
      <c r="D54" s="3">
        <v>500</v>
      </c>
    </row>
    <row r="55" spans="1:4" x14ac:dyDescent="0.25">
      <c r="A55" s="8" t="s">
        <v>29</v>
      </c>
      <c r="B55" s="3">
        <v>750</v>
      </c>
      <c r="C55" s="3">
        <v>1</v>
      </c>
      <c r="D55" s="3">
        <v>750</v>
      </c>
    </row>
    <row r="56" spans="1:4" x14ac:dyDescent="0.25">
      <c r="A56" s="7" t="s">
        <v>49</v>
      </c>
      <c r="B56" s="3">
        <v>500</v>
      </c>
      <c r="C56" s="3">
        <v>1</v>
      </c>
      <c r="D56" s="3">
        <v>500</v>
      </c>
    </row>
    <row r="57" spans="1:4" x14ac:dyDescent="0.25">
      <c r="A57" s="8" t="s">
        <v>31</v>
      </c>
      <c r="B57" s="3">
        <v>500</v>
      </c>
      <c r="C57" s="3">
        <v>1</v>
      </c>
      <c r="D57" s="3">
        <v>500</v>
      </c>
    </row>
    <row r="58" spans="1:4" x14ac:dyDescent="0.25">
      <c r="A58" s="7" t="s">
        <v>56</v>
      </c>
      <c r="B58" s="3">
        <v>500</v>
      </c>
      <c r="C58" s="3">
        <v>1</v>
      </c>
      <c r="D58" s="3">
        <v>500</v>
      </c>
    </row>
    <row r="59" spans="1:4" x14ac:dyDescent="0.25">
      <c r="A59" s="8" t="s">
        <v>52</v>
      </c>
      <c r="B59" s="3">
        <v>500</v>
      </c>
      <c r="C59" s="3">
        <v>1</v>
      </c>
      <c r="D59" s="3">
        <v>500</v>
      </c>
    </row>
    <row r="60" spans="1:4" x14ac:dyDescent="0.25">
      <c r="A60" s="7" t="s">
        <v>26</v>
      </c>
      <c r="B60" s="3">
        <v>0</v>
      </c>
      <c r="C60" s="3">
        <v>1</v>
      </c>
      <c r="D60" s="3">
        <v>0</v>
      </c>
    </row>
    <row r="61" spans="1:4" x14ac:dyDescent="0.25">
      <c r="A61" s="8" t="s">
        <v>29</v>
      </c>
      <c r="B61" s="3">
        <v>0</v>
      </c>
      <c r="C61" s="3">
        <v>1</v>
      </c>
      <c r="D61" s="3">
        <v>0</v>
      </c>
    </row>
    <row r="62" spans="1:4" x14ac:dyDescent="0.25">
      <c r="A62" s="7" t="s">
        <v>8</v>
      </c>
      <c r="B62" s="3">
        <v>750</v>
      </c>
      <c r="C62" s="3">
        <v>2</v>
      </c>
      <c r="D62" s="3">
        <v>1500</v>
      </c>
    </row>
    <row r="63" spans="1:4" x14ac:dyDescent="0.25">
      <c r="A63" s="8" t="s">
        <v>27</v>
      </c>
      <c r="B63" s="3">
        <v>750</v>
      </c>
      <c r="C63" s="3">
        <v>2</v>
      </c>
      <c r="D63" s="3">
        <v>1500</v>
      </c>
    </row>
    <row r="64" spans="1:4" x14ac:dyDescent="0.25">
      <c r="A64" s="7" t="s">
        <v>65</v>
      </c>
      <c r="B64" s="3">
        <v>0</v>
      </c>
      <c r="C64" s="3">
        <v>1</v>
      </c>
      <c r="D64" s="3">
        <v>0</v>
      </c>
    </row>
    <row r="65" spans="1:4" x14ac:dyDescent="0.25">
      <c r="A65" s="8" t="s">
        <v>52</v>
      </c>
      <c r="B65" s="3">
        <v>0</v>
      </c>
      <c r="C65" s="3">
        <v>1</v>
      </c>
      <c r="D65" s="3">
        <v>0</v>
      </c>
    </row>
    <row r="66" spans="1:4" x14ac:dyDescent="0.25">
      <c r="A66" s="7" t="s">
        <v>33</v>
      </c>
      <c r="B66" s="3">
        <v>0</v>
      </c>
      <c r="C66" s="3">
        <v>1</v>
      </c>
      <c r="D66" s="3">
        <v>0</v>
      </c>
    </row>
    <row r="67" spans="1:4" x14ac:dyDescent="0.25">
      <c r="A67" s="8" t="s">
        <v>31</v>
      </c>
      <c r="B67" s="3">
        <v>0</v>
      </c>
      <c r="C67" s="3">
        <v>1</v>
      </c>
      <c r="D67" s="3">
        <v>0</v>
      </c>
    </row>
    <row r="68" spans="1:4" x14ac:dyDescent="0.25">
      <c r="A68" s="7" t="s">
        <v>18</v>
      </c>
      <c r="B68" s="3">
        <v>2000</v>
      </c>
      <c r="C68" s="3">
        <v>1</v>
      </c>
      <c r="D68" s="3">
        <v>2000</v>
      </c>
    </row>
    <row r="69" spans="1:4" x14ac:dyDescent="0.25">
      <c r="A69" s="8" t="s">
        <v>29</v>
      </c>
      <c r="B69" s="3">
        <v>2000</v>
      </c>
      <c r="C69" s="3">
        <v>1</v>
      </c>
      <c r="D69" s="3">
        <v>2000</v>
      </c>
    </row>
    <row r="70" spans="1:4" x14ac:dyDescent="0.25">
      <c r="A70" s="7" t="s">
        <v>40</v>
      </c>
      <c r="B70" s="3">
        <v>200</v>
      </c>
      <c r="C70" s="3">
        <v>1</v>
      </c>
      <c r="D70" s="3">
        <v>200</v>
      </c>
    </row>
    <row r="71" spans="1:4" x14ac:dyDescent="0.25">
      <c r="A71" s="8" t="s">
        <v>31</v>
      </c>
      <c r="B71" s="3">
        <v>200</v>
      </c>
      <c r="C71" s="3">
        <v>1</v>
      </c>
      <c r="D71" s="3">
        <v>200</v>
      </c>
    </row>
    <row r="72" spans="1:4" x14ac:dyDescent="0.25">
      <c r="A72" s="7" t="s">
        <v>35</v>
      </c>
      <c r="B72" s="3">
        <v>0</v>
      </c>
      <c r="C72" s="3">
        <v>2</v>
      </c>
      <c r="D72" s="3">
        <v>0</v>
      </c>
    </row>
    <row r="73" spans="1:4" x14ac:dyDescent="0.25">
      <c r="A73" s="8" t="s">
        <v>31</v>
      </c>
      <c r="B73" s="3">
        <v>0</v>
      </c>
      <c r="C73" s="3">
        <v>2</v>
      </c>
      <c r="D73" s="3">
        <v>0</v>
      </c>
    </row>
    <row r="74" spans="1:4" x14ac:dyDescent="0.25">
      <c r="A74" s="7" t="s">
        <v>53</v>
      </c>
      <c r="B74" s="3">
        <v>1500</v>
      </c>
      <c r="C74" s="3">
        <v>2</v>
      </c>
      <c r="D74" s="3">
        <v>3000</v>
      </c>
    </row>
    <row r="75" spans="1:4" x14ac:dyDescent="0.25">
      <c r="A75" s="8" t="s">
        <v>52</v>
      </c>
      <c r="B75" s="3">
        <v>1500</v>
      </c>
      <c r="C75" s="3">
        <v>2</v>
      </c>
      <c r="D75" s="3">
        <v>3000</v>
      </c>
    </row>
    <row r="76" spans="1:4" x14ac:dyDescent="0.25">
      <c r="A76" s="7" t="s">
        <v>43</v>
      </c>
      <c r="B76" s="3">
        <v>2000</v>
      </c>
      <c r="C76" s="3">
        <v>1</v>
      </c>
      <c r="D76" s="3">
        <v>2000</v>
      </c>
    </row>
    <row r="77" spans="1:4" x14ac:dyDescent="0.25">
      <c r="A77" s="8" t="s">
        <v>31</v>
      </c>
      <c r="B77" s="3">
        <v>2000</v>
      </c>
      <c r="C77" s="3">
        <v>1</v>
      </c>
      <c r="D77" s="3">
        <v>2000</v>
      </c>
    </row>
    <row r="78" spans="1:4" x14ac:dyDescent="0.25">
      <c r="A78" s="7" t="s">
        <v>48</v>
      </c>
      <c r="B78" s="3">
        <v>0</v>
      </c>
      <c r="C78" s="3">
        <v>1</v>
      </c>
      <c r="D78" s="3">
        <v>0</v>
      </c>
    </row>
    <row r="79" spans="1:4" x14ac:dyDescent="0.25">
      <c r="A79" s="8" t="s">
        <v>31</v>
      </c>
      <c r="B79" s="3">
        <v>0</v>
      </c>
      <c r="C79" s="3">
        <v>1</v>
      </c>
      <c r="D79" s="3">
        <v>0</v>
      </c>
    </row>
    <row r="80" spans="1:4" x14ac:dyDescent="0.25">
      <c r="A80" s="7" t="s">
        <v>63</v>
      </c>
      <c r="B80" s="3">
        <v>1200</v>
      </c>
      <c r="C80" s="3">
        <v>1</v>
      </c>
      <c r="D80" s="3">
        <v>1200</v>
      </c>
    </row>
    <row r="81" spans="1:4" x14ac:dyDescent="0.25">
      <c r="A81" s="8" t="s">
        <v>52</v>
      </c>
      <c r="B81" s="3">
        <v>1200</v>
      </c>
      <c r="C81" s="3">
        <v>1</v>
      </c>
      <c r="D81" s="3">
        <v>1200</v>
      </c>
    </row>
    <row r="82" spans="1:4" x14ac:dyDescent="0.25">
      <c r="A82" s="7" t="s">
        <v>21</v>
      </c>
      <c r="B82" s="3">
        <v>500</v>
      </c>
      <c r="C82" s="3">
        <v>1</v>
      </c>
      <c r="D82" s="3">
        <v>500</v>
      </c>
    </row>
    <row r="83" spans="1:4" x14ac:dyDescent="0.25">
      <c r="A83" s="8" t="s">
        <v>29</v>
      </c>
      <c r="B83" s="3">
        <v>500</v>
      </c>
      <c r="C83" s="3">
        <v>1</v>
      </c>
      <c r="D83" s="3">
        <v>500</v>
      </c>
    </row>
    <row r="84" spans="1:4" x14ac:dyDescent="0.25">
      <c r="A84" s="7" t="s">
        <v>37</v>
      </c>
      <c r="B84" s="3">
        <v>0</v>
      </c>
      <c r="C84" s="3">
        <v>2</v>
      </c>
      <c r="D84" s="3">
        <v>0</v>
      </c>
    </row>
    <row r="85" spans="1:4" x14ac:dyDescent="0.25">
      <c r="A85" s="8" t="s">
        <v>31</v>
      </c>
      <c r="B85" s="3">
        <v>0</v>
      </c>
      <c r="C85" s="3">
        <v>2</v>
      </c>
      <c r="D85" s="3">
        <v>0</v>
      </c>
    </row>
    <row r="86" spans="1:4" x14ac:dyDescent="0.25">
      <c r="A86" s="7" t="s">
        <v>69</v>
      </c>
      <c r="B86" s="3">
        <v>0</v>
      </c>
      <c r="C86" s="3">
        <v>4</v>
      </c>
      <c r="D86" s="3">
        <v>0</v>
      </c>
    </row>
    <row r="87" spans="1:4" x14ac:dyDescent="0.25">
      <c r="A87" s="8" t="s">
        <v>52</v>
      </c>
      <c r="B87" s="3">
        <v>0</v>
      </c>
      <c r="C87" s="3">
        <v>1</v>
      </c>
      <c r="D87" s="3">
        <v>0</v>
      </c>
    </row>
    <row r="88" spans="1:4" x14ac:dyDescent="0.25">
      <c r="A88" s="8" t="s">
        <v>70</v>
      </c>
      <c r="B88" s="3">
        <v>0</v>
      </c>
      <c r="C88" s="3">
        <v>3</v>
      </c>
      <c r="D88" s="3">
        <v>0</v>
      </c>
    </row>
    <row r="89" spans="1:4" x14ac:dyDescent="0.25">
      <c r="A89" s="7" t="s">
        <v>59</v>
      </c>
      <c r="B89" s="3">
        <v>0</v>
      </c>
      <c r="C89" s="3">
        <v>2</v>
      </c>
      <c r="D89" s="3">
        <v>0</v>
      </c>
    </row>
    <row r="90" spans="1:4" x14ac:dyDescent="0.25">
      <c r="A90" s="8" t="s">
        <v>52</v>
      </c>
      <c r="B90" s="3">
        <v>0</v>
      </c>
      <c r="C90" s="3">
        <v>2</v>
      </c>
      <c r="D90" s="3">
        <v>0</v>
      </c>
    </row>
    <row r="91" spans="1:4" x14ac:dyDescent="0.25">
      <c r="A91" s="7" t="s">
        <v>77</v>
      </c>
      <c r="B91" s="3">
        <v>0</v>
      </c>
      <c r="C91" s="3">
        <v>1</v>
      </c>
      <c r="D91" s="3">
        <v>0</v>
      </c>
    </row>
    <row r="92" spans="1:4" x14ac:dyDescent="0.25">
      <c r="A92" s="8" t="s">
        <v>70</v>
      </c>
      <c r="B92" s="3">
        <v>0</v>
      </c>
      <c r="C92" s="3">
        <v>1</v>
      </c>
      <c r="D92" s="3">
        <v>0</v>
      </c>
    </row>
    <row r="93" spans="1:4" x14ac:dyDescent="0.25">
      <c r="A93" s="7" t="s">
        <v>64</v>
      </c>
      <c r="B93" s="3">
        <v>200</v>
      </c>
      <c r="C93" s="3">
        <v>1</v>
      </c>
      <c r="D93" s="3">
        <v>200</v>
      </c>
    </row>
    <row r="94" spans="1:4" x14ac:dyDescent="0.25">
      <c r="A94" s="8" t="s">
        <v>52</v>
      </c>
      <c r="B94" s="3">
        <v>200</v>
      </c>
      <c r="C94" s="3">
        <v>1</v>
      </c>
      <c r="D94" s="3">
        <v>200</v>
      </c>
    </row>
    <row r="95" spans="1:4" x14ac:dyDescent="0.25">
      <c r="A95" s="7" t="s">
        <v>6</v>
      </c>
      <c r="B95" s="3">
        <v>500</v>
      </c>
      <c r="C95" s="3">
        <v>1</v>
      </c>
      <c r="D95" s="3">
        <v>500</v>
      </c>
    </row>
    <row r="96" spans="1:4" x14ac:dyDescent="0.25">
      <c r="A96" s="8" t="s">
        <v>27</v>
      </c>
      <c r="B96" s="3">
        <v>500</v>
      </c>
      <c r="C96" s="3">
        <v>1</v>
      </c>
      <c r="D96" s="3">
        <v>500</v>
      </c>
    </row>
    <row r="97" spans="1:4" x14ac:dyDescent="0.25">
      <c r="A97" s="7" t="s">
        <v>54</v>
      </c>
      <c r="B97" s="3">
        <v>0</v>
      </c>
      <c r="C97" s="3">
        <v>1</v>
      </c>
      <c r="D97" s="3">
        <v>0</v>
      </c>
    </row>
    <row r="98" spans="1:4" x14ac:dyDescent="0.25">
      <c r="A98" s="8" t="s">
        <v>52</v>
      </c>
      <c r="B98" s="3">
        <v>0</v>
      </c>
      <c r="C98" s="3">
        <v>1</v>
      </c>
      <c r="D98" s="3">
        <v>0</v>
      </c>
    </row>
    <row r="99" spans="1:4" x14ac:dyDescent="0.25">
      <c r="A99" s="7" t="s">
        <v>71</v>
      </c>
      <c r="B99" s="3">
        <v>1500</v>
      </c>
      <c r="C99" s="3">
        <v>1</v>
      </c>
      <c r="D99" s="3">
        <v>1500</v>
      </c>
    </row>
    <row r="100" spans="1:4" x14ac:dyDescent="0.25">
      <c r="A100" s="8" t="s">
        <v>70</v>
      </c>
      <c r="B100" s="3">
        <v>1500</v>
      </c>
      <c r="C100" s="3">
        <v>1</v>
      </c>
      <c r="D100" s="3">
        <v>1500</v>
      </c>
    </row>
    <row r="101" spans="1:4" x14ac:dyDescent="0.25">
      <c r="A101" s="7" t="s">
        <v>66</v>
      </c>
      <c r="B101" s="3">
        <v>0</v>
      </c>
      <c r="C101" s="3">
        <v>1</v>
      </c>
      <c r="D101" s="3">
        <v>0</v>
      </c>
    </row>
    <row r="102" spans="1:4" x14ac:dyDescent="0.25">
      <c r="A102" s="8" t="s">
        <v>52</v>
      </c>
      <c r="B102" s="3">
        <v>0</v>
      </c>
      <c r="C102" s="3">
        <v>1</v>
      </c>
      <c r="D102" s="3">
        <v>0</v>
      </c>
    </row>
    <row r="103" spans="1:4" x14ac:dyDescent="0.25">
      <c r="A103" s="7" t="s">
        <v>4</v>
      </c>
      <c r="B103" s="3">
        <v>50</v>
      </c>
      <c r="C103" s="3">
        <v>1</v>
      </c>
      <c r="D103" s="3">
        <v>50</v>
      </c>
    </row>
    <row r="104" spans="1:4" x14ac:dyDescent="0.25">
      <c r="A104" s="8" t="s">
        <v>27</v>
      </c>
      <c r="B104" s="3">
        <v>50</v>
      </c>
      <c r="C104" s="3">
        <v>1</v>
      </c>
      <c r="D104" s="3">
        <v>50</v>
      </c>
    </row>
    <row r="105" spans="1:4" x14ac:dyDescent="0.25">
      <c r="A105" s="7" t="s">
        <v>79</v>
      </c>
      <c r="B105" s="3">
        <v>150</v>
      </c>
      <c r="C105" s="3">
        <v>1</v>
      </c>
      <c r="D105" s="3">
        <v>150</v>
      </c>
    </row>
    <row r="106" spans="1:4" x14ac:dyDescent="0.25">
      <c r="A106" s="8" t="s">
        <v>27</v>
      </c>
      <c r="B106" s="3">
        <v>150</v>
      </c>
      <c r="C106" s="3">
        <v>1</v>
      </c>
      <c r="D106" s="3">
        <v>150</v>
      </c>
    </row>
    <row r="107" spans="1:4" x14ac:dyDescent="0.25">
      <c r="A107" s="7" t="s">
        <v>7</v>
      </c>
      <c r="B107" s="3">
        <v>500</v>
      </c>
      <c r="C107" s="3">
        <v>4</v>
      </c>
      <c r="D107" s="3">
        <v>2000</v>
      </c>
    </row>
    <row r="108" spans="1:4" x14ac:dyDescent="0.25">
      <c r="A108" s="8" t="s">
        <v>27</v>
      </c>
      <c r="B108" s="3">
        <v>500</v>
      </c>
      <c r="C108" s="3">
        <v>4</v>
      </c>
      <c r="D108" s="3">
        <v>2000</v>
      </c>
    </row>
    <row r="109" spans="1:4" x14ac:dyDescent="0.25">
      <c r="A109" s="7" t="s">
        <v>55</v>
      </c>
      <c r="B109" s="3">
        <v>0</v>
      </c>
      <c r="C109" s="3">
        <v>1</v>
      </c>
      <c r="D109" s="3">
        <v>0</v>
      </c>
    </row>
    <row r="110" spans="1:4" x14ac:dyDescent="0.25">
      <c r="A110" s="8" t="s">
        <v>52</v>
      </c>
      <c r="B110" s="3">
        <v>0</v>
      </c>
      <c r="C110" s="3">
        <v>1</v>
      </c>
      <c r="D110" s="3">
        <v>0</v>
      </c>
    </row>
    <row r="111" spans="1:4" x14ac:dyDescent="0.25">
      <c r="A111" s="7" t="s">
        <v>10</v>
      </c>
      <c r="B111" s="3">
        <v>0</v>
      </c>
      <c r="C111" s="3">
        <v>1</v>
      </c>
      <c r="D111" s="3">
        <v>0</v>
      </c>
    </row>
    <row r="112" spans="1:4" x14ac:dyDescent="0.25">
      <c r="A112" s="8" t="s">
        <v>27</v>
      </c>
      <c r="B112" s="3">
        <v>0</v>
      </c>
      <c r="C112" s="3">
        <v>1</v>
      </c>
      <c r="D112" s="3">
        <v>0</v>
      </c>
    </row>
    <row r="113" spans="1:4" x14ac:dyDescent="0.25">
      <c r="A113" s="7" t="s">
        <v>36</v>
      </c>
      <c r="B113" s="3">
        <v>0</v>
      </c>
      <c r="C113" s="3">
        <v>2</v>
      </c>
      <c r="D113" s="3">
        <v>0</v>
      </c>
    </row>
    <row r="114" spans="1:4" x14ac:dyDescent="0.25">
      <c r="A114" s="8" t="s">
        <v>31</v>
      </c>
      <c r="B114" s="3">
        <v>0</v>
      </c>
      <c r="C114" s="3">
        <v>2</v>
      </c>
      <c r="D114" s="3">
        <v>0</v>
      </c>
    </row>
    <row r="115" spans="1:4" x14ac:dyDescent="0.25">
      <c r="A115" s="7" t="s">
        <v>14</v>
      </c>
      <c r="B115" s="3">
        <v>200</v>
      </c>
      <c r="C115" s="3">
        <v>1</v>
      </c>
      <c r="D115" s="3">
        <v>200</v>
      </c>
    </row>
    <row r="116" spans="1:4" x14ac:dyDescent="0.25">
      <c r="A116" s="8" t="s">
        <v>28</v>
      </c>
      <c r="B116" s="3">
        <v>200</v>
      </c>
      <c r="C116" s="3">
        <v>1</v>
      </c>
      <c r="D116" s="3">
        <v>200</v>
      </c>
    </row>
    <row r="117" spans="1:4" x14ac:dyDescent="0.25">
      <c r="A117" s="7" t="s">
        <v>41</v>
      </c>
      <c r="B117" s="3">
        <v>0</v>
      </c>
      <c r="C117" s="3">
        <v>1</v>
      </c>
      <c r="D117" s="3">
        <v>0</v>
      </c>
    </row>
    <row r="118" spans="1:4" x14ac:dyDescent="0.25">
      <c r="A118" s="8" t="s">
        <v>31</v>
      </c>
      <c r="B118" s="3">
        <v>0</v>
      </c>
      <c r="C118" s="3">
        <v>1</v>
      </c>
      <c r="D118" s="3">
        <v>0</v>
      </c>
    </row>
    <row r="119" spans="1:4" x14ac:dyDescent="0.25">
      <c r="A119" s="7" t="s">
        <v>2</v>
      </c>
      <c r="B119" s="3">
        <v>0</v>
      </c>
      <c r="C119" s="3">
        <v>10</v>
      </c>
      <c r="D119" s="3">
        <v>0</v>
      </c>
    </row>
    <row r="120" spans="1:4" x14ac:dyDescent="0.25">
      <c r="A120" s="8" t="s">
        <v>52</v>
      </c>
      <c r="B120" s="3">
        <v>0</v>
      </c>
      <c r="C120" s="3">
        <v>2</v>
      </c>
      <c r="D120" s="3">
        <v>0</v>
      </c>
    </row>
    <row r="121" spans="1:4" x14ac:dyDescent="0.25">
      <c r="A121" s="8" t="s">
        <v>27</v>
      </c>
      <c r="B121" s="3">
        <v>0</v>
      </c>
      <c r="C121" s="3">
        <v>4</v>
      </c>
      <c r="D121" s="3">
        <v>0</v>
      </c>
    </row>
    <row r="122" spans="1:4" x14ac:dyDescent="0.25">
      <c r="A122" s="8" t="s">
        <v>29</v>
      </c>
      <c r="B122" s="3">
        <v>0</v>
      </c>
      <c r="C122" s="3">
        <v>2</v>
      </c>
      <c r="D122" s="3">
        <v>0</v>
      </c>
    </row>
    <row r="123" spans="1:4" x14ac:dyDescent="0.25">
      <c r="A123" s="8" t="s">
        <v>70</v>
      </c>
      <c r="B123" s="3">
        <v>0</v>
      </c>
      <c r="C123" s="3">
        <v>2</v>
      </c>
      <c r="D123" s="3">
        <v>0</v>
      </c>
    </row>
    <row r="124" spans="1:4" x14ac:dyDescent="0.25">
      <c r="A124" s="7" t="s">
        <v>67</v>
      </c>
      <c r="B124" s="3">
        <v>0</v>
      </c>
      <c r="C124" s="3">
        <v>3</v>
      </c>
      <c r="D124" s="3">
        <v>0</v>
      </c>
    </row>
    <row r="125" spans="1:4" x14ac:dyDescent="0.25">
      <c r="A125" s="8" t="s">
        <v>52</v>
      </c>
      <c r="B125" s="3">
        <v>0</v>
      </c>
      <c r="C125" s="3">
        <v>3</v>
      </c>
      <c r="D125" s="3">
        <v>0</v>
      </c>
    </row>
    <row r="126" spans="1:4" x14ac:dyDescent="0.25">
      <c r="A126" s="7" t="s">
        <v>1</v>
      </c>
      <c r="B126" s="3">
        <v>50</v>
      </c>
      <c r="C126" s="3">
        <v>1</v>
      </c>
      <c r="D126" s="3">
        <v>50</v>
      </c>
    </row>
    <row r="127" spans="1:4" x14ac:dyDescent="0.25">
      <c r="A127" s="8" t="s">
        <v>27</v>
      </c>
      <c r="B127" s="3">
        <v>50</v>
      </c>
      <c r="C127" s="3">
        <v>1</v>
      </c>
      <c r="D127" s="3">
        <v>50</v>
      </c>
    </row>
    <row r="128" spans="1:4" x14ac:dyDescent="0.25">
      <c r="A128" s="7" t="s">
        <v>58</v>
      </c>
      <c r="B128" s="3">
        <v>0</v>
      </c>
      <c r="C128" s="3">
        <v>1</v>
      </c>
      <c r="D128" s="3">
        <v>0</v>
      </c>
    </row>
    <row r="129" spans="1:4" x14ac:dyDescent="0.25">
      <c r="A129" s="8" t="s">
        <v>52</v>
      </c>
      <c r="B129" s="3">
        <v>0</v>
      </c>
      <c r="C129" s="3">
        <v>1</v>
      </c>
      <c r="D129" s="3">
        <v>0</v>
      </c>
    </row>
    <row r="130" spans="1:4" x14ac:dyDescent="0.25">
      <c r="A130" s="7" t="s">
        <v>45</v>
      </c>
      <c r="B130" s="3">
        <v>0</v>
      </c>
      <c r="C130" s="3">
        <v>2</v>
      </c>
      <c r="D130" s="3">
        <v>0</v>
      </c>
    </row>
    <row r="131" spans="1:4" x14ac:dyDescent="0.25">
      <c r="A131" s="8" t="s">
        <v>52</v>
      </c>
      <c r="B131" s="3">
        <v>0</v>
      </c>
      <c r="C131" s="3">
        <v>1</v>
      </c>
      <c r="D131" s="3">
        <v>0</v>
      </c>
    </row>
    <row r="132" spans="1:4" x14ac:dyDescent="0.25">
      <c r="A132" s="8" t="s">
        <v>31</v>
      </c>
      <c r="B132" s="3">
        <v>0</v>
      </c>
      <c r="C132" s="3">
        <v>1</v>
      </c>
      <c r="D132" s="3">
        <v>0</v>
      </c>
    </row>
    <row r="133" spans="1:4" x14ac:dyDescent="0.25">
      <c r="A133" s="7" t="s">
        <v>76</v>
      </c>
      <c r="B133" s="3">
        <v>500</v>
      </c>
      <c r="C133" s="3">
        <v>1</v>
      </c>
      <c r="D133" s="3">
        <v>500</v>
      </c>
    </row>
    <row r="134" spans="1:4" x14ac:dyDescent="0.25">
      <c r="A134" s="8" t="s">
        <v>70</v>
      </c>
      <c r="B134" s="3">
        <v>500</v>
      </c>
      <c r="C134" s="3">
        <v>1</v>
      </c>
      <c r="D134" s="3">
        <v>500</v>
      </c>
    </row>
    <row r="135" spans="1:4" x14ac:dyDescent="0.25">
      <c r="A135" s="7" t="s">
        <v>68</v>
      </c>
      <c r="B135" s="3">
        <v>1000</v>
      </c>
      <c r="C135" s="3">
        <v>1</v>
      </c>
      <c r="D135" s="3">
        <v>1000</v>
      </c>
    </row>
    <row r="136" spans="1:4" x14ac:dyDescent="0.25">
      <c r="A136" s="8" t="s">
        <v>52</v>
      </c>
      <c r="B136" s="3">
        <v>1000</v>
      </c>
      <c r="C136" s="3">
        <v>1</v>
      </c>
      <c r="D136" s="3">
        <v>1000</v>
      </c>
    </row>
    <row r="137" spans="1:4" x14ac:dyDescent="0.25">
      <c r="A137" s="7" t="s">
        <v>3</v>
      </c>
      <c r="B137" s="3">
        <v>400</v>
      </c>
      <c r="C137" s="3">
        <v>5</v>
      </c>
      <c r="D137" s="3">
        <v>1600</v>
      </c>
    </row>
    <row r="138" spans="1:4" x14ac:dyDescent="0.25">
      <c r="A138" s="8" t="s">
        <v>27</v>
      </c>
      <c r="B138" s="3">
        <v>400</v>
      </c>
      <c r="C138" s="3">
        <v>4</v>
      </c>
      <c r="D138" s="3">
        <v>1600</v>
      </c>
    </row>
    <row r="139" spans="1:4" x14ac:dyDescent="0.25">
      <c r="A139" s="8" t="s">
        <v>70</v>
      </c>
      <c r="B139" s="3">
        <v>0</v>
      </c>
      <c r="C139" s="3">
        <v>1</v>
      </c>
      <c r="D139" s="3">
        <v>0</v>
      </c>
    </row>
    <row r="140" spans="1:4" x14ac:dyDescent="0.25">
      <c r="A140" s="7" t="s">
        <v>42</v>
      </c>
      <c r="B140" s="3">
        <v>0</v>
      </c>
      <c r="C140" s="3">
        <v>2</v>
      </c>
      <c r="D140" s="3">
        <v>0</v>
      </c>
    </row>
    <row r="141" spans="1:4" x14ac:dyDescent="0.25">
      <c r="A141" s="8" t="s">
        <v>31</v>
      </c>
      <c r="B141" s="3">
        <v>0</v>
      </c>
      <c r="C141" s="3">
        <v>2</v>
      </c>
      <c r="D141" s="3">
        <v>0</v>
      </c>
    </row>
    <row r="142" spans="1:4" x14ac:dyDescent="0.25">
      <c r="A142" s="7" t="s">
        <v>22</v>
      </c>
      <c r="B142" s="3">
        <v>1500</v>
      </c>
      <c r="C142" s="3">
        <v>1</v>
      </c>
      <c r="D142" s="3">
        <v>1500</v>
      </c>
    </row>
    <row r="143" spans="1:4" x14ac:dyDescent="0.25">
      <c r="A143" s="8" t="s">
        <v>29</v>
      </c>
      <c r="B143" s="3">
        <v>1500</v>
      </c>
      <c r="C143" s="3">
        <v>1</v>
      </c>
      <c r="D143" s="3">
        <v>1500</v>
      </c>
    </row>
    <row r="144" spans="1:4" x14ac:dyDescent="0.25">
      <c r="A144" s="7" t="s">
        <v>34</v>
      </c>
      <c r="B144" s="3">
        <v>1500</v>
      </c>
      <c r="C144" s="3">
        <v>1</v>
      </c>
      <c r="D144" s="3">
        <v>1500</v>
      </c>
    </row>
    <row r="145" spans="1:4" x14ac:dyDescent="0.25">
      <c r="A145" s="8" t="s">
        <v>31</v>
      </c>
      <c r="B145" s="3">
        <v>1500</v>
      </c>
      <c r="C145" s="3">
        <v>1</v>
      </c>
      <c r="D145" s="3">
        <v>1500</v>
      </c>
    </row>
    <row r="146" spans="1:4" x14ac:dyDescent="0.25">
      <c r="A146" s="7" t="s">
        <v>23</v>
      </c>
      <c r="B146" s="3">
        <v>2000</v>
      </c>
      <c r="C146" s="3">
        <v>1</v>
      </c>
      <c r="D146" s="3">
        <v>2000</v>
      </c>
    </row>
    <row r="147" spans="1:4" x14ac:dyDescent="0.25">
      <c r="A147" s="8" t="s">
        <v>29</v>
      </c>
      <c r="B147" s="3">
        <v>2000</v>
      </c>
      <c r="C147" s="3">
        <v>1</v>
      </c>
      <c r="D147" s="3">
        <v>2000</v>
      </c>
    </row>
    <row r="148" spans="1:4" x14ac:dyDescent="0.25">
      <c r="A148" s="7" t="s">
        <v>72</v>
      </c>
      <c r="B148" s="3">
        <v>1000</v>
      </c>
      <c r="C148" s="3">
        <v>2</v>
      </c>
      <c r="D148" s="3">
        <v>1000</v>
      </c>
    </row>
    <row r="149" spans="1:4" x14ac:dyDescent="0.25">
      <c r="A149" s="8" t="s">
        <v>70</v>
      </c>
      <c r="B149" s="3">
        <v>1000</v>
      </c>
      <c r="C149" s="3">
        <v>2</v>
      </c>
      <c r="D149" s="3">
        <v>1000</v>
      </c>
    </row>
    <row r="150" spans="1:4" x14ac:dyDescent="0.25">
      <c r="A150" s="7" t="s">
        <v>85</v>
      </c>
      <c r="B150" s="3">
        <v>36800</v>
      </c>
      <c r="C150" s="3">
        <v>111</v>
      </c>
      <c r="D150" s="3">
        <v>47150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B6C19-1DDD-4CFC-96E8-7CE3BF8F2369}">
  <dimension ref="A3:C25"/>
  <sheetViews>
    <sheetView workbookViewId="0">
      <selection activeCell="C23" sqref="C23"/>
    </sheetView>
  </sheetViews>
  <sheetFormatPr defaultRowHeight="15" x14ac:dyDescent="0.25"/>
  <cols>
    <col min="1" max="1" width="20.28515625" bestFit="1" customWidth="1"/>
    <col min="2" max="2" width="17.28515625" bestFit="1" customWidth="1"/>
    <col min="3" max="3" width="12.42578125" bestFit="1" customWidth="1"/>
    <col min="4" max="68" width="41.5703125" bestFit="1" customWidth="1"/>
    <col min="69" max="69" width="11.28515625" bestFit="1" customWidth="1"/>
  </cols>
  <sheetData>
    <row r="3" spans="1:3" x14ac:dyDescent="0.25">
      <c r="A3" s="2" t="s">
        <v>80</v>
      </c>
      <c r="B3" s="2" t="s">
        <v>81</v>
      </c>
      <c r="C3" t="s">
        <v>86</v>
      </c>
    </row>
    <row r="4" spans="1:3" x14ac:dyDescent="0.25">
      <c r="A4" t="s">
        <v>28</v>
      </c>
      <c r="C4" s="3">
        <v>4550</v>
      </c>
    </row>
    <row r="5" spans="1:3" x14ac:dyDescent="0.25">
      <c r="C5" s="3"/>
    </row>
    <row r="6" spans="1:3" x14ac:dyDescent="0.25">
      <c r="A6" t="s">
        <v>52</v>
      </c>
      <c r="C6" s="3">
        <v>9000</v>
      </c>
    </row>
    <row r="7" spans="1:3" x14ac:dyDescent="0.25">
      <c r="C7" s="3"/>
    </row>
    <row r="8" spans="1:3" x14ac:dyDescent="0.25">
      <c r="A8" t="s">
        <v>27</v>
      </c>
      <c r="C8" s="3">
        <v>8850</v>
      </c>
    </row>
    <row r="9" spans="1:3" x14ac:dyDescent="0.25">
      <c r="C9" s="3"/>
    </row>
    <row r="10" spans="1:3" x14ac:dyDescent="0.25">
      <c r="A10" t="s">
        <v>29</v>
      </c>
      <c r="C10" s="3">
        <v>10850</v>
      </c>
    </row>
    <row r="11" spans="1:3" x14ac:dyDescent="0.25">
      <c r="C11" s="3"/>
    </row>
    <row r="12" spans="1:3" x14ac:dyDescent="0.25">
      <c r="A12" t="s">
        <v>31</v>
      </c>
      <c r="C12" s="3">
        <v>11200</v>
      </c>
    </row>
    <row r="13" spans="1:3" x14ac:dyDescent="0.25">
      <c r="C13" s="3"/>
    </row>
    <row r="14" spans="1:3" x14ac:dyDescent="0.25">
      <c r="A14" t="s">
        <v>70</v>
      </c>
      <c r="C14" s="3">
        <v>4000</v>
      </c>
    </row>
    <row r="15" spans="1:3" x14ac:dyDescent="0.25">
      <c r="C15" s="3"/>
    </row>
    <row r="16" spans="1:3" x14ac:dyDescent="0.25">
      <c r="A16" t="s">
        <v>46</v>
      </c>
      <c r="C16" s="3">
        <v>1500</v>
      </c>
    </row>
    <row r="17" spans="1:3" x14ac:dyDescent="0.25">
      <c r="B17" t="s">
        <v>47</v>
      </c>
      <c r="C17" s="3">
        <v>0</v>
      </c>
    </row>
    <row r="18" spans="1:3" x14ac:dyDescent="0.25">
      <c r="B18" t="s">
        <v>50</v>
      </c>
      <c r="C18" s="3">
        <v>0</v>
      </c>
    </row>
    <row r="19" spans="1:3" x14ac:dyDescent="0.25">
      <c r="B19" t="s">
        <v>51</v>
      </c>
      <c r="C19" s="3">
        <v>0</v>
      </c>
    </row>
    <row r="20" spans="1:3" x14ac:dyDescent="0.25">
      <c r="B20" t="s">
        <v>49</v>
      </c>
      <c r="C20" s="3">
        <v>500</v>
      </c>
    </row>
    <row r="21" spans="1:3" x14ac:dyDescent="0.25">
      <c r="B21" t="s">
        <v>48</v>
      </c>
      <c r="C21" s="3">
        <v>0</v>
      </c>
    </row>
    <row r="22" spans="1:3" x14ac:dyDescent="0.25">
      <c r="B22" t="s">
        <v>93</v>
      </c>
      <c r="C22" s="3">
        <v>1000</v>
      </c>
    </row>
    <row r="23" spans="1:3" x14ac:dyDescent="0.25">
      <c r="B23" t="s">
        <v>92</v>
      </c>
      <c r="C23" s="3">
        <v>0</v>
      </c>
    </row>
    <row r="24" spans="1:3" x14ac:dyDescent="0.25">
      <c r="C24" s="3"/>
    </row>
    <row r="25" spans="1:3" x14ac:dyDescent="0.25">
      <c r="A25" t="s">
        <v>85</v>
      </c>
      <c r="C25" s="3">
        <v>49950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9"/>
  <sheetViews>
    <sheetView tabSelected="1" topLeftCell="A31" workbookViewId="0">
      <selection activeCell="I79" sqref="I79"/>
    </sheetView>
  </sheetViews>
  <sheetFormatPr defaultRowHeight="15" x14ac:dyDescent="0.25"/>
  <cols>
    <col min="1" max="1" width="20.28515625" bestFit="1" customWidth="1"/>
    <col min="2" max="2" width="33.140625" bestFit="1" customWidth="1"/>
    <col min="3" max="3" width="29.140625" customWidth="1"/>
    <col min="4" max="4" width="11.42578125" style="5" customWidth="1"/>
    <col min="5" max="5" width="12.5703125" style="5" customWidth="1"/>
  </cols>
  <sheetData>
    <row r="2" spans="1:9" x14ac:dyDescent="0.25">
      <c r="A2" t="s">
        <v>80</v>
      </c>
      <c r="B2" t="s">
        <v>81</v>
      </c>
      <c r="C2" t="s">
        <v>0</v>
      </c>
      <c r="D2" s="5" t="s">
        <v>30</v>
      </c>
      <c r="E2" s="5" t="s">
        <v>83</v>
      </c>
      <c r="I2" s="1"/>
    </row>
    <row r="3" spans="1:9" x14ac:dyDescent="0.25">
      <c r="A3" t="s">
        <v>27</v>
      </c>
      <c r="B3" t="s">
        <v>1</v>
      </c>
      <c r="C3">
        <v>1</v>
      </c>
      <c r="D3" s="5">
        <v>50</v>
      </c>
      <c r="E3" s="5">
        <f>C3*D3</f>
        <v>50</v>
      </c>
    </row>
    <row r="4" spans="1:9" x14ac:dyDescent="0.25">
      <c r="A4" t="s">
        <v>27</v>
      </c>
      <c r="B4" t="s">
        <v>2</v>
      </c>
      <c r="C4">
        <v>4</v>
      </c>
      <c r="D4" s="5">
        <v>0</v>
      </c>
      <c r="E4" s="5">
        <f t="shared" ref="E4:E67" si="0">C4*D4</f>
        <v>0</v>
      </c>
    </row>
    <row r="5" spans="1:9" x14ac:dyDescent="0.25">
      <c r="A5" t="s">
        <v>27</v>
      </c>
      <c r="B5" t="s">
        <v>3</v>
      </c>
      <c r="C5">
        <v>4</v>
      </c>
      <c r="D5" s="5">
        <v>400</v>
      </c>
      <c r="E5" s="5">
        <f t="shared" si="0"/>
        <v>1600</v>
      </c>
    </row>
    <row r="6" spans="1:9" x14ac:dyDescent="0.25">
      <c r="A6" t="s">
        <v>27</v>
      </c>
      <c r="B6" t="s">
        <v>4</v>
      </c>
      <c r="C6">
        <v>1</v>
      </c>
      <c r="D6" s="5">
        <v>50</v>
      </c>
      <c r="E6" s="5">
        <f t="shared" si="0"/>
        <v>50</v>
      </c>
    </row>
    <row r="7" spans="1:9" x14ac:dyDescent="0.25">
      <c r="A7" t="s">
        <v>27</v>
      </c>
      <c r="B7" t="s">
        <v>79</v>
      </c>
      <c r="C7">
        <v>1</v>
      </c>
      <c r="D7" s="5">
        <v>150</v>
      </c>
      <c r="E7" s="5">
        <f t="shared" si="0"/>
        <v>150</v>
      </c>
    </row>
    <row r="8" spans="1:9" x14ac:dyDescent="0.25">
      <c r="A8" t="s">
        <v>27</v>
      </c>
      <c r="B8" t="s">
        <v>5</v>
      </c>
      <c r="C8">
        <v>1</v>
      </c>
      <c r="D8" s="5">
        <v>500</v>
      </c>
      <c r="E8" s="5">
        <f t="shared" si="0"/>
        <v>500</v>
      </c>
    </row>
    <row r="9" spans="1:9" x14ac:dyDescent="0.25">
      <c r="A9" t="s">
        <v>27</v>
      </c>
      <c r="B9" t="s">
        <v>6</v>
      </c>
      <c r="C9">
        <v>1</v>
      </c>
      <c r="D9" s="5">
        <v>500</v>
      </c>
      <c r="E9" s="5">
        <f t="shared" si="0"/>
        <v>500</v>
      </c>
    </row>
    <row r="10" spans="1:9" x14ac:dyDescent="0.25">
      <c r="A10" t="s">
        <v>27</v>
      </c>
      <c r="B10" t="s">
        <v>7</v>
      </c>
      <c r="C10">
        <v>4</v>
      </c>
      <c r="D10" s="5">
        <v>500</v>
      </c>
      <c r="E10" s="5">
        <f t="shared" si="0"/>
        <v>2000</v>
      </c>
    </row>
    <row r="11" spans="1:9" x14ac:dyDescent="0.25">
      <c r="A11" t="s">
        <v>27</v>
      </c>
      <c r="B11" t="s">
        <v>8</v>
      </c>
      <c r="C11">
        <v>2</v>
      </c>
      <c r="D11" s="5">
        <v>750</v>
      </c>
      <c r="E11" s="5">
        <f t="shared" si="0"/>
        <v>1500</v>
      </c>
    </row>
    <row r="12" spans="1:9" x14ac:dyDescent="0.25">
      <c r="A12" t="s">
        <v>27</v>
      </c>
      <c r="B12" t="s">
        <v>9</v>
      </c>
      <c r="C12">
        <v>1</v>
      </c>
      <c r="D12" s="5">
        <v>500</v>
      </c>
      <c r="E12" s="5">
        <f t="shared" si="0"/>
        <v>500</v>
      </c>
    </row>
    <row r="13" spans="1:9" x14ac:dyDescent="0.25">
      <c r="A13" t="s">
        <v>27</v>
      </c>
      <c r="B13" t="s">
        <v>10</v>
      </c>
      <c r="C13">
        <v>1</v>
      </c>
      <c r="D13" s="5">
        <v>0</v>
      </c>
      <c r="E13" s="5">
        <f t="shared" si="0"/>
        <v>0</v>
      </c>
    </row>
    <row r="14" spans="1:9" x14ac:dyDescent="0.25">
      <c r="A14" t="s">
        <v>27</v>
      </c>
      <c r="B14" t="s">
        <v>11</v>
      </c>
      <c r="C14">
        <v>1</v>
      </c>
      <c r="D14" s="5">
        <v>2000</v>
      </c>
      <c r="E14" s="5">
        <f t="shared" si="0"/>
        <v>2000</v>
      </c>
    </row>
    <row r="15" spans="1:9" x14ac:dyDescent="0.25">
      <c r="A15" s="4" t="s">
        <v>28</v>
      </c>
      <c r="B15" t="s">
        <v>12</v>
      </c>
      <c r="C15">
        <v>2</v>
      </c>
      <c r="D15" s="5">
        <v>50</v>
      </c>
      <c r="E15" s="5">
        <f t="shared" si="0"/>
        <v>100</v>
      </c>
    </row>
    <row r="16" spans="1:9" x14ac:dyDescent="0.25">
      <c r="A16" s="4" t="s">
        <v>28</v>
      </c>
      <c r="B16" t="s">
        <v>13</v>
      </c>
      <c r="C16">
        <v>2</v>
      </c>
      <c r="D16" s="5">
        <v>750</v>
      </c>
      <c r="E16" s="5">
        <f t="shared" si="0"/>
        <v>1500</v>
      </c>
    </row>
    <row r="17" spans="1:5" x14ac:dyDescent="0.25">
      <c r="A17" s="4" t="s">
        <v>28</v>
      </c>
      <c r="B17" t="s">
        <v>11</v>
      </c>
      <c r="C17">
        <v>1</v>
      </c>
      <c r="D17" s="5">
        <v>500</v>
      </c>
      <c r="E17" s="5">
        <f t="shared" si="0"/>
        <v>500</v>
      </c>
    </row>
    <row r="18" spans="1:5" x14ac:dyDescent="0.25">
      <c r="A18" s="4" t="s">
        <v>28</v>
      </c>
      <c r="B18" t="s">
        <v>14</v>
      </c>
      <c r="C18">
        <v>1</v>
      </c>
      <c r="D18" s="5">
        <v>200</v>
      </c>
      <c r="E18" s="5">
        <f t="shared" si="0"/>
        <v>200</v>
      </c>
    </row>
    <row r="19" spans="1:5" x14ac:dyDescent="0.25">
      <c r="A19" s="4" t="s">
        <v>28</v>
      </c>
      <c r="B19" t="s">
        <v>15</v>
      </c>
      <c r="C19">
        <v>1</v>
      </c>
      <c r="D19" s="5">
        <v>500</v>
      </c>
      <c r="E19" s="5">
        <f t="shared" si="0"/>
        <v>500</v>
      </c>
    </row>
    <row r="20" spans="1:5" x14ac:dyDescent="0.25">
      <c r="A20" s="4" t="s">
        <v>28</v>
      </c>
      <c r="B20" t="s">
        <v>16</v>
      </c>
      <c r="C20">
        <v>1</v>
      </c>
      <c r="D20" s="5">
        <v>500</v>
      </c>
      <c r="E20" s="5">
        <f t="shared" si="0"/>
        <v>500</v>
      </c>
    </row>
    <row r="21" spans="1:5" x14ac:dyDescent="0.25">
      <c r="A21" s="4" t="s">
        <v>28</v>
      </c>
      <c r="B21" t="s">
        <v>17</v>
      </c>
      <c r="C21">
        <v>1</v>
      </c>
      <c r="D21" s="5">
        <v>750</v>
      </c>
      <c r="E21" s="5">
        <f t="shared" si="0"/>
        <v>750</v>
      </c>
    </row>
    <row r="22" spans="1:5" x14ac:dyDescent="0.25">
      <c r="A22" s="4" t="s">
        <v>28</v>
      </c>
      <c r="B22" t="s">
        <v>78</v>
      </c>
      <c r="C22">
        <v>1</v>
      </c>
      <c r="D22" s="5">
        <v>500</v>
      </c>
      <c r="E22" s="5">
        <f t="shared" si="0"/>
        <v>500</v>
      </c>
    </row>
    <row r="23" spans="1:5" x14ac:dyDescent="0.25">
      <c r="A23" s="4" t="s">
        <v>29</v>
      </c>
      <c r="B23" t="s">
        <v>18</v>
      </c>
      <c r="C23">
        <v>1</v>
      </c>
      <c r="D23" s="5">
        <v>2000</v>
      </c>
      <c r="E23" s="5">
        <f t="shared" si="0"/>
        <v>2000</v>
      </c>
    </row>
    <row r="24" spans="1:5" x14ac:dyDescent="0.25">
      <c r="A24" s="4" t="s">
        <v>29</v>
      </c>
      <c r="B24" t="s">
        <v>19</v>
      </c>
      <c r="C24">
        <v>2</v>
      </c>
      <c r="D24" s="5">
        <v>1500</v>
      </c>
      <c r="E24" s="5">
        <f t="shared" si="0"/>
        <v>3000</v>
      </c>
    </row>
    <row r="25" spans="1:5" x14ac:dyDescent="0.25">
      <c r="A25" s="4" t="s">
        <v>29</v>
      </c>
      <c r="B25" t="s">
        <v>16</v>
      </c>
      <c r="C25">
        <v>1</v>
      </c>
      <c r="D25" s="5">
        <v>750</v>
      </c>
      <c r="E25" s="5">
        <f t="shared" si="0"/>
        <v>750</v>
      </c>
    </row>
    <row r="26" spans="1:5" x14ac:dyDescent="0.25">
      <c r="A26" s="4" t="s">
        <v>29</v>
      </c>
      <c r="B26" t="s">
        <v>20</v>
      </c>
      <c r="C26">
        <v>1</v>
      </c>
      <c r="D26" s="5">
        <v>500</v>
      </c>
      <c r="E26" s="5">
        <f t="shared" si="0"/>
        <v>500</v>
      </c>
    </row>
    <row r="27" spans="1:5" x14ac:dyDescent="0.25">
      <c r="A27" s="4" t="s">
        <v>29</v>
      </c>
      <c r="B27" t="s">
        <v>21</v>
      </c>
      <c r="C27">
        <v>1</v>
      </c>
      <c r="D27" s="5">
        <v>500</v>
      </c>
      <c r="E27" s="5">
        <f t="shared" si="0"/>
        <v>500</v>
      </c>
    </row>
    <row r="28" spans="1:5" x14ac:dyDescent="0.25">
      <c r="A28" s="4" t="s">
        <v>29</v>
      </c>
      <c r="B28" t="s">
        <v>22</v>
      </c>
      <c r="C28">
        <v>1</v>
      </c>
      <c r="D28" s="5">
        <v>1500</v>
      </c>
      <c r="E28" s="5">
        <f t="shared" si="0"/>
        <v>1500</v>
      </c>
    </row>
    <row r="29" spans="1:5" x14ac:dyDescent="0.25">
      <c r="A29" s="4" t="s">
        <v>29</v>
      </c>
      <c r="B29" t="s">
        <v>23</v>
      </c>
      <c r="C29">
        <v>1</v>
      </c>
      <c r="D29" s="5">
        <v>2000</v>
      </c>
      <c r="E29" s="5">
        <f t="shared" si="0"/>
        <v>2000</v>
      </c>
    </row>
    <row r="30" spans="1:5" x14ac:dyDescent="0.25">
      <c r="A30" s="4" t="s">
        <v>29</v>
      </c>
      <c r="B30" t="s">
        <v>9</v>
      </c>
      <c r="C30">
        <v>1</v>
      </c>
      <c r="D30" s="5">
        <v>500</v>
      </c>
      <c r="E30" s="5">
        <f t="shared" si="0"/>
        <v>500</v>
      </c>
    </row>
    <row r="31" spans="1:5" x14ac:dyDescent="0.25">
      <c r="A31" s="4" t="s">
        <v>29</v>
      </c>
      <c r="B31" t="s">
        <v>2</v>
      </c>
      <c r="C31">
        <v>2</v>
      </c>
      <c r="D31" s="5">
        <v>0</v>
      </c>
      <c r="E31" s="5">
        <f t="shared" si="0"/>
        <v>0</v>
      </c>
    </row>
    <row r="32" spans="1:5" x14ac:dyDescent="0.25">
      <c r="A32" s="4" t="s">
        <v>29</v>
      </c>
      <c r="B32" t="s">
        <v>24</v>
      </c>
      <c r="C32">
        <v>1</v>
      </c>
      <c r="D32" s="5">
        <v>100</v>
      </c>
      <c r="E32" s="5">
        <f t="shared" si="0"/>
        <v>100</v>
      </c>
    </row>
    <row r="33" spans="1:5" x14ac:dyDescent="0.25">
      <c r="A33" s="4" t="s">
        <v>29</v>
      </c>
      <c r="B33" t="s">
        <v>25</v>
      </c>
      <c r="C33">
        <v>1</v>
      </c>
      <c r="D33" s="5">
        <v>0</v>
      </c>
      <c r="E33" s="5">
        <f t="shared" si="0"/>
        <v>0</v>
      </c>
    </row>
    <row r="34" spans="1:5" x14ac:dyDescent="0.25">
      <c r="A34" s="4" t="s">
        <v>29</v>
      </c>
      <c r="B34" t="s">
        <v>26</v>
      </c>
      <c r="C34">
        <v>1</v>
      </c>
      <c r="D34" s="5">
        <v>0</v>
      </c>
      <c r="E34" s="5">
        <f t="shared" si="0"/>
        <v>0</v>
      </c>
    </row>
    <row r="35" spans="1:5" x14ac:dyDescent="0.25">
      <c r="A35" s="4" t="s">
        <v>31</v>
      </c>
      <c r="B35" t="s">
        <v>32</v>
      </c>
      <c r="C35">
        <v>3</v>
      </c>
      <c r="D35" s="5">
        <v>1500</v>
      </c>
      <c r="E35" s="5">
        <f t="shared" si="0"/>
        <v>4500</v>
      </c>
    </row>
    <row r="36" spans="1:5" x14ac:dyDescent="0.25">
      <c r="A36" s="4" t="s">
        <v>31</v>
      </c>
      <c r="B36" t="s">
        <v>9</v>
      </c>
      <c r="C36">
        <v>1</v>
      </c>
      <c r="D36" s="5">
        <v>500</v>
      </c>
      <c r="E36" s="5">
        <f t="shared" si="0"/>
        <v>500</v>
      </c>
    </row>
    <row r="37" spans="1:5" x14ac:dyDescent="0.25">
      <c r="A37" s="4" t="s">
        <v>31</v>
      </c>
      <c r="B37" t="s">
        <v>33</v>
      </c>
      <c r="C37">
        <v>1</v>
      </c>
      <c r="D37" s="5">
        <v>0</v>
      </c>
      <c r="E37" s="5">
        <f t="shared" si="0"/>
        <v>0</v>
      </c>
    </row>
    <row r="38" spans="1:5" x14ac:dyDescent="0.25">
      <c r="A38" s="4" t="s">
        <v>31</v>
      </c>
      <c r="B38" t="s">
        <v>34</v>
      </c>
      <c r="C38">
        <v>1</v>
      </c>
      <c r="D38" s="5">
        <v>1500</v>
      </c>
      <c r="E38" s="5">
        <f t="shared" si="0"/>
        <v>1500</v>
      </c>
    </row>
    <row r="39" spans="1:5" x14ac:dyDescent="0.25">
      <c r="A39" s="4" t="s">
        <v>31</v>
      </c>
      <c r="B39" t="s">
        <v>35</v>
      </c>
      <c r="C39">
        <v>2</v>
      </c>
      <c r="D39" s="5">
        <v>0</v>
      </c>
      <c r="E39" s="5">
        <f t="shared" si="0"/>
        <v>0</v>
      </c>
    </row>
    <row r="40" spans="1:5" x14ac:dyDescent="0.25">
      <c r="A40" s="4" t="s">
        <v>31</v>
      </c>
      <c r="B40" t="s">
        <v>36</v>
      </c>
      <c r="C40">
        <v>2</v>
      </c>
      <c r="D40" s="5">
        <v>0</v>
      </c>
      <c r="E40" s="5">
        <f t="shared" si="0"/>
        <v>0</v>
      </c>
    </row>
    <row r="41" spans="1:5" x14ac:dyDescent="0.25">
      <c r="A41" s="4" t="s">
        <v>31</v>
      </c>
      <c r="B41" t="s">
        <v>37</v>
      </c>
      <c r="C41">
        <v>2</v>
      </c>
      <c r="D41" s="5">
        <v>0</v>
      </c>
      <c r="E41" s="5">
        <f t="shared" si="0"/>
        <v>0</v>
      </c>
    </row>
    <row r="42" spans="1:5" x14ac:dyDescent="0.25">
      <c r="A42" s="4" t="s">
        <v>31</v>
      </c>
      <c r="B42" t="s">
        <v>82</v>
      </c>
      <c r="C42">
        <v>1</v>
      </c>
      <c r="D42" s="5">
        <v>1000</v>
      </c>
      <c r="E42" s="5">
        <f t="shared" si="0"/>
        <v>1000</v>
      </c>
    </row>
    <row r="43" spans="1:5" x14ac:dyDescent="0.25">
      <c r="A43" s="4" t="s">
        <v>31</v>
      </c>
      <c r="B43" t="s">
        <v>39</v>
      </c>
      <c r="C43">
        <v>1</v>
      </c>
      <c r="D43" s="5">
        <v>1000</v>
      </c>
      <c r="E43" s="5">
        <f t="shared" si="0"/>
        <v>1000</v>
      </c>
    </row>
    <row r="44" spans="1:5" x14ac:dyDescent="0.25">
      <c r="A44" s="4" t="s">
        <v>31</v>
      </c>
      <c r="B44" t="s">
        <v>40</v>
      </c>
      <c r="C44">
        <v>1</v>
      </c>
      <c r="D44" s="5">
        <v>200</v>
      </c>
      <c r="E44" s="5">
        <f t="shared" si="0"/>
        <v>200</v>
      </c>
    </row>
    <row r="45" spans="1:5" x14ac:dyDescent="0.25">
      <c r="A45" s="4" t="s">
        <v>31</v>
      </c>
      <c r="B45" t="s">
        <v>41</v>
      </c>
      <c r="C45">
        <v>1</v>
      </c>
      <c r="D45" s="5">
        <v>0</v>
      </c>
      <c r="E45" s="5">
        <f t="shared" si="0"/>
        <v>0</v>
      </c>
    </row>
    <row r="46" spans="1:5" x14ac:dyDescent="0.25">
      <c r="A46" s="4" t="s">
        <v>31</v>
      </c>
      <c r="B46" t="s">
        <v>42</v>
      </c>
      <c r="C46">
        <v>2</v>
      </c>
      <c r="D46" s="5">
        <v>0</v>
      </c>
      <c r="E46" s="5">
        <f t="shared" si="0"/>
        <v>0</v>
      </c>
    </row>
    <row r="47" spans="1:5" x14ac:dyDescent="0.25">
      <c r="A47" s="4" t="s">
        <v>31</v>
      </c>
      <c r="B47" t="s">
        <v>43</v>
      </c>
      <c r="C47">
        <v>1</v>
      </c>
      <c r="D47" s="5">
        <v>2000</v>
      </c>
      <c r="E47" s="5">
        <f t="shared" ref="E47" si="1">C47*D47</f>
        <v>2000</v>
      </c>
    </row>
    <row r="48" spans="1:5" x14ac:dyDescent="0.25">
      <c r="A48" s="4" t="s">
        <v>31</v>
      </c>
      <c r="B48" t="s">
        <v>44</v>
      </c>
      <c r="C48">
        <v>1</v>
      </c>
      <c r="D48" s="5">
        <v>500</v>
      </c>
      <c r="E48" s="5">
        <f t="shared" si="0"/>
        <v>500</v>
      </c>
    </row>
    <row r="49" spans="1:5" x14ac:dyDescent="0.25">
      <c r="A49" s="4" t="s">
        <v>31</v>
      </c>
      <c r="B49" t="s">
        <v>45</v>
      </c>
      <c r="C49">
        <v>1</v>
      </c>
      <c r="D49" s="5">
        <v>0</v>
      </c>
      <c r="E49" s="5">
        <f t="shared" si="0"/>
        <v>0</v>
      </c>
    </row>
    <row r="50" spans="1:5" x14ac:dyDescent="0.25">
      <c r="A50" t="s">
        <v>46</v>
      </c>
      <c r="B50" t="s">
        <v>92</v>
      </c>
      <c r="C50">
        <v>1</v>
      </c>
      <c r="D50" s="5">
        <v>0</v>
      </c>
      <c r="E50" s="5">
        <f t="shared" si="0"/>
        <v>0</v>
      </c>
    </row>
    <row r="51" spans="1:5" x14ac:dyDescent="0.25">
      <c r="A51" t="s">
        <v>46</v>
      </c>
      <c r="B51" t="s">
        <v>47</v>
      </c>
      <c r="C51">
        <v>1</v>
      </c>
      <c r="D51" s="5">
        <v>0</v>
      </c>
      <c r="E51" s="5">
        <f t="shared" si="0"/>
        <v>0</v>
      </c>
    </row>
    <row r="52" spans="1:5" x14ac:dyDescent="0.25">
      <c r="A52" t="s">
        <v>46</v>
      </c>
      <c r="B52" t="s">
        <v>48</v>
      </c>
      <c r="C52">
        <v>1</v>
      </c>
      <c r="D52" s="5">
        <v>0</v>
      </c>
      <c r="E52" s="5">
        <f t="shared" si="0"/>
        <v>0</v>
      </c>
    </row>
    <row r="53" spans="1:5" x14ac:dyDescent="0.25">
      <c r="A53" t="s">
        <v>46</v>
      </c>
      <c r="B53" t="s">
        <v>49</v>
      </c>
      <c r="C53">
        <v>1</v>
      </c>
      <c r="D53" s="5">
        <v>500</v>
      </c>
      <c r="E53" s="5">
        <f t="shared" si="0"/>
        <v>500</v>
      </c>
    </row>
    <row r="54" spans="1:5" x14ac:dyDescent="0.25">
      <c r="A54" t="s">
        <v>46</v>
      </c>
      <c r="B54" t="s">
        <v>50</v>
      </c>
      <c r="C54">
        <v>1</v>
      </c>
      <c r="D54" s="5">
        <v>0</v>
      </c>
      <c r="E54" s="5">
        <f t="shared" si="0"/>
        <v>0</v>
      </c>
    </row>
    <row r="55" spans="1:5" x14ac:dyDescent="0.25">
      <c r="A55" t="s">
        <v>46</v>
      </c>
      <c r="B55" s="4" t="s">
        <v>93</v>
      </c>
      <c r="C55">
        <v>1</v>
      </c>
      <c r="D55" s="5">
        <v>1000</v>
      </c>
      <c r="E55" s="5">
        <f>C55*D55</f>
        <v>1000</v>
      </c>
    </row>
    <row r="56" spans="1:5" x14ac:dyDescent="0.25">
      <c r="A56" t="s">
        <v>46</v>
      </c>
      <c r="B56" t="s">
        <v>51</v>
      </c>
      <c r="C56">
        <v>1</v>
      </c>
      <c r="D56" s="5">
        <v>0</v>
      </c>
      <c r="E56" s="5">
        <f t="shared" si="0"/>
        <v>0</v>
      </c>
    </row>
    <row r="57" spans="1:5" x14ac:dyDescent="0.25">
      <c r="A57" s="4" t="s">
        <v>52</v>
      </c>
      <c r="B57" t="s">
        <v>53</v>
      </c>
      <c r="C57">
        <v>2</v>
      </c>
      <c r="D57" s="5">
        <v>1500</v>
      </c>
      <c r="E57" s="5">
        <f t="shared" si="0"/>
        <v>3000</v>
      </c>
    </row>
    <row r="58" spans="1:5" x14ac:dyDescent="0.25">
      <c r="A58" s="4" t="s">
        <v>52</v>
      </c>
      <c r="B58" t="s">
        <v>11</v>
      </c>
      <c r="C58">
        <v>1</v>
      </c>
      <c r="D58" s="5">
        <v>1000</v>
      </c>
      <c r="E58" s="5">
        <f t="shared" si="0"/>
        <v>1000</v>
      </c>
    </row>
    <row r="59" spans="1:5" x14ac:dyDescent="0.25">
      <c r="A59" s="4" t="s">
        <v>52</v>
      </c>
      <c r="B59" t="s">
        <v>54</v>
      </c>
      <c r="C59">
        <v>1</v>
      </c>
      <c r="D59" s="5">
        <v>0</v>
      </c>
      <c r="E59" s="5">
        <f t="shared" si="0"/>
        <v>0</v>
      </c>
    </row>
    <row r="60" spans="1:5" x14ac:dyDescent="0.25">
      <c r="A60" s="4" t="s">
        <v>52</v>
      </c>
      <c r="B60" t="s">
        <v>55</v>
      </c>
      <c r="C60">
        <v>1</v>
      </c>
      <c r="D60" s="5">
        <v>0</v>
      </c>
      <c r="E60" s="5">
        <f t="shared" si="0"/>
        <v>0</v>
      </c>
    </row>
    <row r="61" spans="1:5" x14ac:dyDescent="0.25">
      <c r="A61" s="4" t="s">
        <v>52</v>
      </c>
      <c r="B61" t="s">
        <v>56</v>
      </c>
      <c r="C61">
        <v>1</v>
      </c>
      <c r="D61" s="5">
        <v>500</v>
      </c>
      <c r="E61" s="5">
        <f t="shared" si="0"/>
        <v>500</v>
      </c>
    </row>
    <row r="62" spans="1:5" x14ac:dyDescent="0.25">
      <c r="A62" s="4" t="s">
        <v>52</v>
      </c>
      <c r="B62" t="s">
        <v>57</v>
      </c>
      <c r="C62">
        <v>1</v>
      </c>
      <c r="D62" s="5">
        <v>0</v>
      </c>
      <c r="E62" s="5">
        <f t="shared" si="0"/>
        <v>0</v>
      </c>
    </row>
    <row r="63" spans="1:5" x14ac:dyDescent="0.25">
      <c r="A63" s="4" t="s">
        <v>52</v>
      </c>
      <c r="B63" t="s">
        <v>58</v>
      </c>
      <c r="C63">
        <v>1</v>
      </c>
      <c r="D63" s="5">
        <v>0</v>
      </c>
      <c r="E63" s="5">
        <f t="shared" si="0"/>
        <v>0</v>
      </c>
    </row>
    <row r="64" spans="1:5" x14ac:dyDescent="0.25">
      <c r="A64" s="4" t="s">
        <v>52</v>
      </c>
      <c r="B64" t="s">
        <v>59</v>
      </c>
      <c r="C64">
        <v>2</v>
      </c>
      <c r="D64" s="5">
        <v>0</v>
      </c>
      <c r="E64" s="5">
        <f t="shared" si="0"/>
        <v>0</v>
      </c>
    </row>
    <row r="65" spans="1:5" x14ac:dyDescent="0.25">
      <c r="A65" s="4" t="s">
        <v>52</v>
      </c>
      <c r="B65" t="s">
        <v>45</v>
      </c>
      <c r="C65">
        <v>1</v>
      </c>
      <c r="D65" s="5">
        <v>0</v>
      </c>
      <c r="E65" s="5">
        <f t="shared" si="0"/>
        <v>0</v>
      </c>
    </row>
    <row r="66" spans="1:5" x14ac:dyDescent="0.25">
      <c r="A66" s="4" t="s">
        <v>52</v>
      </c>
      <c r="B66" t="s">
        <v>60</v>
      </c>
      <c r="C66">
        <v>2</v>
      </c>
      <c r="D66" s="5">
        <v>0</v>
      </c>
      <c r="E66" s="5">
        <f t="shared" si="0"/>
        <v>0</v>
      </c>
    </row>
    <row r="67" spans="1:5" x14ac:dyDescent="0.25">
      <c r="A67" s="4" t="s">
        <v>52</v>
      </c>
      <c r="B67" t="s">
        <v>38</v>
      </c>
      <c r="C67">
        <v>1</v>
      </c>
      <c r="D67" s="5">
        <v>500</v>
      </c>
      <c r="E67" s="5">
        <f t="shared" si="0"/>
        <v>500</v>
      </c>
    </row>
    <row r="68" spans="1:5" x14ac:dyDescent="0.25">
      <c r="A68" s="4" t="s">
        <v>52</v>
      </c>
      <c r="B68" t="s">
        <v>61</v>
      </c>
      <c r="C68">
        <v>2</v>
      </c>
      <c r="D68" s="5">
        <v>100</v>
      </c>
      <c r="E68" s="5">
        <f t="shared" ref="E68:E86" si="2">C68*D68</f>
        <v>200</v>
      </c>
    </row>
    <row r="69" spans="1:5" x14ac:dyDescent="0.25">
      <c r="A69" s="4" t="s">
        <v>52</v>
      </c>
      <c r="B69" t="s">
        <v>62</v>
      </c>
      <c r="C69">
        <v>1</v>
      </c>
      <c r="D69" s="5">
        <v>100</v>
      </c>
      <c r="E69" s="5">
        <f t="shared" si="2"/>
        <v>100</v>
      </c>
    </row>
    <row r="70" spans="1:5" x14ac:dyDescent="0.25">
      <c r="A70" s="4" t="s">
        <v>52</v>
      </c>
      <c r="B70" t="s">
        <v>63</v>
      </c>
      <c r="C70">
        <v>1</v>
      </c>
      <c r="D70" s="5">
        <v>1200</v>
      </c>
      <c r="E70" s="5">
        <f t="shared" si="2"/>
        <v>1200</v>
      </c>
    </row>
    <row r="71" spans="1:5" x14ac:dyDescent="0.25">
      <c r="A71" s="4" t="s">
        <v>52</v>
      </c>
      <c r="B71" t="s">
        <v>64</v>
      </c>
      <c r="C71">
        <v>1</v>
      </c>
      <c r="D71" s="5">
        <v>500</v>
      </c>
      <c r="E71" s="5">
        <f t="shared" si="2"/>
        <v>500</v>
      </c>
    </row>
    <row r="72" spans="1:5" x14ac:dyDescent="0.25">
      <c r="A72" s="4" t="s">
        <v>52</v>
      </c>
      <c r="B72" t="s">
        <v>65</v>
      </c>
      <c r="C72">
        <v>1</v>
      </c>
      <c r="D72" s="5">
        <v>0</v>
      </c>
      <c r="E72" s="5">
        <f t="shared" si="2"/>
        <v>0</v>
      </c>
    </row>
    <row r="73" spans="1:5" x14ac:dyDescent="0.25">
      <c r="A73" s="4" t="s">
        <v>52</v>
      </c>
      <c r="B73" t="s">
        <v>66</v>
      </c>
      <c r="C73">
        <v>1</v>
      </c>
      <c r="D73" s="5">
        <v>0</v>
      </c>
      <c r="E73" s="5">
        <f t="shared" si="2"/>
        <v>0</v>
      </c>
    </row>
    <row r="74" spans="1:5" x14ac:dyDescent="0.25">
      <c r="A74" s="4" t="s">
        <v>52</v>
      </c>
      <c r="B74" t="s">
        <v>67</v>
      </c>
      <c r="C74">
        <f>2+1</f>
        <v>3</v>
      </c>
      <c r="D74" s="5">
        <v>0</v>
      </c>
      <c r="E74" s="5">
        <f t="shared" si="2"/>
        <v>0</v>
      </c>
    </row>
    <row r="75" spans="1:5" x14ac:dyDescent="0.25">
      <c r="A75" s="4" t="s">
        <v>52</v>
      </c>
      <c r="B75" t="s">
        <v>68</v>
      </c>
      <c r="C75">
        <v>1</v>
      </c>
      <c r="D75" s="5">
        <v>2000</v>
      </c>
      <c r="E75" s="5">
        <f t="shared" si="2"/>
        <v>2000</v>
      </c>
    </row>
    <row r="76" spans="1:5" x14ac:dyDescent="0.25">
      <c r="A76" s="4" t="s">
        <v>52</v>
      </c>
      <c r="B76" t="s">
        <v>69</v>
      </c>
      <c r="C76">
        <v>1</v>
      </c>
      <c r="D76" s="5">
        <v>0</v>
      </c>
      <c r="E76" s="5">
        <f t="shared" si="2"/>
        <v>0</v>
      </c>
    </row>
    <row r="77" spans="1:5" x14ac:dyDescent="0.25">
      <c r="A77" s="4" t="s">
        <v>70</v>
      </c>
      <c r="B77" t="s">
        <v>71</v>
      </c>
      <c r="C77">
        <v>1</v>
      </c>
      <c r="D77" s="5">
        <v>1500</v>
      </c>
      <c r="E77" s="5">
        <f t="shared" si="2"/>
        <v>1500</v>
      </c>
    </row>
    <row r="78" spans="1:5" x14ac:dyDescent="0.25">
      <c r="A78" s="4" t="s">
        <v>70</v>
      </c>
      <c r="B78" t="s">
        <v>72</v>
      </c>
      <c r="C78">
        <v>1</v>
      </c>
      <c r="D78" s="5">
        <v>500</v>
      </c>
      <c r="E78" s="5">
        <f t="shared" si="2"/>
        <v>500</v>
      </c>
    </row>
    <row r="79" spans="1:5" x14ac:dyDescent="0.25">
      <c r="A79" s="4" t="s">
        <v>70</v>
      </c>
      <c r="B79" t="s">
        <v>73</v>
      </c>
      <c r="C79">
        <v>1</v>
      </c>
      <c r="D79" s="5">
        <v>0</v>
      </c>
      <c r="E79" s="5">
        <f t="shared" si="2"/>
        <v>0</v>
      </c>
    </row>
    <row r="80" spans="1:5" x14ac:dyDescent="0.25">
      <c r="A80" s="4" t="s">
        <v>70</v>
      </c>
      <c r="B80" t="s">
        <v>74</v>
      </c>
      <c r="C80">
        <v>1</v>
      </c>
      <c r="D80" s="5">
        <v>500</v>
      </c>
      <c r="E80" s="5">
        <f t="shared" si="2"/>
        <v>500</v>
      </c>
    </row>
    <row r="81" spans="1:5" x14ac:dyDescent="0.25">
      <c r="A81" s="4" t="s">
        <v>70</v>
      </c>
      <c r="B81" t="s">
        <v>2</v>
      </c>
      <c r="C81">
        <v>2</v>
      </c>
      <c r="D81" s="5">
        <v>0</v>
      </c>
      <c r="E81" s="5">
        <f t="shared" si="2"/>
        <v>0</v>
      </c>
    </row>
    <row r="82" spans="1:5" x14ac:dyDescent="0.25">
      <c r="A82" s="4" t="s">
        <v>70</v>
      </c>
      <c r="B82" t="s">
        <v>72</v>
      </c>
      <c r="C82">
        <v>1</v>
      </c>
      <c r="D82" s="5">
        <v>500</v>
      </c>
      <c r="E82" s="5">
        <f t="shared" si="2"/>
        <v>500</v>
      </c>
    </row>
    <row r="83" spans="1:5" x14ac:dyDescent="0.25">
      <c r="A83" s="4" t="s">
        <v>70</v>
      </c>
      <c r="B83" t="s">
        <v>75</v>
      </c>
      <c r="C83">
        <v>2</v>
      </c>
      <c r="D83" s="5">
        <v>0</v>
      </c>
      <c r="E83" s="5">
        <f t="shared" si="2"/>
        <v>0</v>
      </c>
    </row>
    <row r="84" spans="1:5" x14ac:dyDescent="0.25">
      <c r="A84" s="4" t="s">
        <v>70</v>
      </c>
      <c r="B84" t="s">
        <v>76</v>
      </c>
      <c r="C84">
        <v>1</v>
      </c>
      <c r="D84" s="5">
        <v>1000</v>
      </c>
      <c r="E84" s="5">
        <f t="shared" si="2"/>
        <v>1000</v>
      </c>
    </row>
    <row r="85" spans="1:5" x14ac:dyDescent="0.25">
      <c r="A85" s="4" t="s">
        <v>70</v>
      </c>
      <c r="B85" t="s">
        <v>77</v>
      </c>
      <c r="C85">
        <v>1</v>
      </c>
      <c r="D85" s="5">
        <v>0</v>
      </c>
      <c r="E85" s="5">
        <f t="shared" si="2"/>
        <v>0</v>
      </c>
    </row>
    <row r="86" spans="1:5" x14ac:dyDescent="0.25">
      <c r="A86" s="4" t="s">
        <v>70</v>
      </c>
      <c r="B86" t="s">
        <v>75</v>
      </c>
      <c r="C86">
        <v>1</v>
      </c>
      <c r="D86" s="5">
        <v>0</v>
      </c>
      <c r="E86" s="5">
        <f t="shared" si="2"/>
        <v>0</v>
      </c>
    </row>
    <row r="87" spans="1:5" x14ac:dyDescent="0.25">
      <c r="A87" s="1" t="s">
        <v>84</v>
      </c>
      <c r="D87" s="9" t="s">
        <v>87</v>
      </c>
      <c r="E87" s="9">
        <f>SUBTOTAL(109,Table1[Value2])</f>
        <v>49950</v>
      </c>
    </row>
    <row r="88" spans="1:5" x14ac:dyDescent="0.25">
      <c r="D88" s="6" t="s">
        <v>88</v>
      </c>
      <c r="E88" s="6">
        <f>ROUND(Table1[[#Totals],[Value2]]*85%,0)</f>
        <v>42458</v>
      </c>
    </row>
    <row r="89" spans="1:5" x14ac:dyDescent="0.25">
      <c r="D89" s="6" t="s">
        <v>89</v>
      </c>
      <c r="E89" s="6">
        <f>ROUND(Table1[[#Totals],[Value2]]*70%,0)</f>
        <v>34965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115-PC</dc:creator>
  <cp:lastModifiedBy>DESK-118</cp:lastModifiedBy>
  <dcterms:created xsi:type="dcterms:W3CDTF">2015-06-05T18:17:20Z</dcterms:created>
  <dcterms:modified xsi:type="dcterms:W3CDTF">2024-03-13T10:20:06Z</dcterms:modified>
</cp:coreProperties>
</file>