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defaultThemeVersion="153222"/>
  <bookViews>
    <workbookView xWindow="0" yWindow="0" windowWidth="15480" windowHeight="8196" activeTab="0" tabRatio="407"/>
  </bookViews>
  <sheets>
    <sheet name="SiteVisit" sheetId="1" r:id="rId1"/>
    <sheet name="Reference" sheetId="2" r:id="rId2"/>
    <sheet name="SiteVisitData" sheetId="3" r:id="rId3"/>
    <sheet name="Sheet1" sheetId="4" r:id="rId4"/>
  </sheets>
  <calcPr/>
</workbook>
</file>

<file path=xl/sharedStrings.xml><?xml version="1.0" encoding="utf-8"?>
<sst xmlns="http://schemas.openxmlformats.org/spreadsheetml/2006/main" uniqueCount="1792" count="1792">
  <si>
    <t>Site Inspection Report</t>
  </si>
  <si>
    <t>Case No</t>
  </si>
  <si>
    <t>Date</t>
  </si>
  <si>
    <t>Bank</t>
  </si>
  <si>
    <t>Report No.</t>
  </si>
  <si>
    <t>Name of Applicant</t>
  </si>
  <si>
    <t>Present Occupation</t>
  </si>
  <si>
    <t>Self Occupied</t>
  </si>
  <si>
    <t>Relation With Occupant</t>
  </si>
  <si>
    <t>Self</t>
  </si>
  <si>
    <t>Address</t>
  </si>
  <si>
    <t>Property No</t>
  </si>
  <si>
    <t>Floor No.</t>
  </si>
  <si>
    <t>Survey Plot No.</t>
  </si>
  <si>
    <t>Building No. / Wing</t>
  </si>
  <si>
    <t>Village / City</t>
  </si>
  <si>
    <t>District</t>
  </si>
  <si>
    <t>Pincode</t>
  </si>
  <si>
    <t>BeforeFloorDetails (e.g. Parking, Ground, Basement etc)</t>
  </si>
  <si>
    <t>No. Of Floors</t>
  </si>
  <si>
    <t>Proposed No Of Floors</t>
  </si>
  <si>
    <t>LandMark</t>
  </si>
  <si>
    <t>Construction As per Approved plans</t>
  </si>
  <si>
    <t>Property Room Details</t>
  </si>
  <si>
    <t>Total  Rooms</t>
  </si>
  <si>
    <t>Other 1 Name</t>
  </si>
  <si>
    <t>Living Rooms</t>
  </si>
  <si>
    <t>Other 1 No</t>
  </si>
  <si>
    <t>Kitchen</t>
  </si>
  <si>
    <t>Other 2 Name</t>
  </si>
  <si>
    <t>Bedrooms</t>
  </si>
  <si>
    <t>Other 2 No</t>
  </si>
  <si>
    <t>Bath</t>
  </si>
  <si>
    <t>Other 3 Name</t>
  </si>
  <si>
    <t>WC</t>
  </si>
  <si>
    <t>Other 3 No</t>
  </si>
  <si>
    <t>Common Toilet</t>
  </si>
  <si>
    <t>Attached Toilet</t>
  </si>
  <si>
    <t>Dry Balcony/Terrace</t>
  </si>
  <si>
    <t>Attached Terrace</t>
  </si>
  <si>
    <t>Parking</t>
  </si>
  <si>
    <t>Garden</t>
  </si>
  <si>
    <t>Boundaries of Property</t>
  </si>
  <si>
    <t>Age of Property</t>
  </si>
  <si>
    <t>East</t>
  </si>
  <si>
    <t>South</t>
  </si>
  <si>
    <t>West</t>
  </si>
  <si>
    <t>North</t>
  </si>
  <si>
    <t>Land Use Actual</t>
  </si>
  <si>
    <t>Residential + Commercial</t>
  </si>
  <si>
    <t>Land Status</t>
  </si>
  <si>
    <t>Lease Hold</t>
  </si>
  <si>
    <t>Work Status</t>
  </si>
  <si>
    <t>Foundation Work</t>
  </si>
  <si>
    <t>Complete</t>
  </si>
  <si>
    <t>Plinth Work</t>
  </si>
  <si>
    <t>No of slabs completed</t>
  </si>
  <si>
    <t>RCC Frame work of Applicant's flat</t>
  </si>
  <si>
    <t>Brick work/Block masonry work of Applicant's flat</t>
  </si>
  <si>
    <t>Progress</t>
  </si>
  <si>
    <t>Internal Plaster</t>
  </si>
  <si>
    <t>External Plaster</t>
  </si>
  <si>
    <t>Flooring work of Applicant's flat</t>
  </si>
  <si>
    <t>Other work</t>
  </si>
  <si>
    <t>Specifications</t>
  </si>
  <si>
    <t>Foundation</t>
  </si>
  <si>
    <t>Concreate</t>
  </si>
  <si>
    <t>Walls</t>
  </si>
  <si>
    <t>Concrete</t>
  </si>
  <si>
    <t>Doors</t>
  </si>
  <si>
    <t>Panaled doors with wooden door frames</t>
  </si>
  <si>
    <t>Windows</t>
  </si>
  <si>
    <t>Aluminum sliding windows with M.S. grills</t>
  </si>
  <si>
    <t>Flooring</t>
  </si>
  <si>
    <t>Cement Coba</t>
  </si>
  <si>
    <t>Internal Finish</t>
  </si>
  <si>
    <t>OBD Paint</t>
  </si>
  <si>
    <t>External Finish</t>
  </si>
  <si>
    <t>No paint work</t>
  </si>
  <si>
    <t>Electrical Installation</t>
  </si>
  <si>
    <t>Open casing capping</t>
  </si>
  <si>
    <t>Plumber Installation</t>
  </si>
  <si>
    <t>Kitchen platform</t>
  </si>
  <si>
    <t>Marble</t>
  </si>
  <si>
    <t>Can't comment at this stage.</t>
  </si>
  <si>
    <t>Side Margin</t>
  </si>
  <si>
    <t>Any other amenities</t>
  </si>
  <si>
    <t>No Of Lifts</t>
  </si>
  <si>
    <t>Date of Commencement</t>
  </si>
  <si>
    <t>Proposed date of Completion</t>
  </si>
  <si>
    <t>Carpet to Built up Ratio</t>
  </si>
  <si>
    <t>Latitude Number</t>
  </si>
  <si>
    <t>Longitude Number</t>
  </si>
  <si>
    <t>Remarks (If any)</t>
  </si>
  <si>
    <t>Deviation Remark</t>
  </si>
  <si>
    <t>Table</t>
  </si>
  <si>
    <t>Field</t>
  </si>
  <si>
    <t>Value</t>
  </si>
  <si>
    <t>Mandatory</t>
  </si>
  <si>
    <t>case_inward</t>
  </si>
  <si>
    <t>CaseNo</t>
  </si>
  <si>
    <t>Institute</t>
  </si>
  <si>
    <t>InstituteName</t>
  </si>
  <si>
    <t>InwardDate</t>
  </si>
  <si>
    <t>ClientName</t>
  </si>
  <si>
    <t>property_occupancy</t>
  </si>
  <si>
    <t>OccupancyStatus</t>
  </si>
  <si>
    <t>RelationWithOccupant</t>
  </si>
  <si>
    <t>PropertyNo</t>
  </si>
  <si>
    <t>FloorNo</t>
  </si>
  <si>
    <t>SurveyPlotNo</t>
  </si>
  <si>
    <t>BuildingWing</t>
  </si>
  <si>
    <t>VillageCity</t>
  </si>
  <si>
    <t>property_building_basic</t>
  </si>
  <si>
    <t>BeforeFloorDetails</t>
  </si>
  <si>
    <t>PresentNoOfFloors</t>
  </si>
  <si>
    <t>ProposedNoOfFloors</t>
  </si>
  <si>
    <t>property_gps</t>
  </si>
  <si>
    <t>property_surrounding</t>
  </si>
  <si>
    <t>ConstructionAsPerPlan</t>
  </si>
  <si>
    <t>property_building_floordetail</t>
  </si>
  <si>
    <t>TotalNoOfRooms</t>
  </si>
  <si>
    <t>OtherUnit1Desc</t>
  </si>
  <si>
    <t>NoOfLivingRooms</t>
  </si>
  <si>
    <t>NoOfOtherUnit1</t>
  </si>
  <si>
    <t>NoOfKitchens</t>
  </si>
  <si>
    <t>OtherUnit2Desc</t>
  </si>
  <si>
    <t>NoOfBedrooms</t>
  </si>
  <si>
    <t>NoOfOtherUnit2</t>
  </si>
  <si>
    <t>NoOfBath</t>
  </si>
  <si>
    <t>OtherUnit3Desc</t>
  </si>
  <si>
    <t>NoOfWC</t>
  </si>
  <si>
    <t>NoOfOtherUnit3</t>
  </si>
  <si>
    <t>NoOfCommonToilets</t>
  </si>
  <si>
    <t>NoOfAttachedToilets</t>
  </si>
  <si>
    <t>NoOfDryBalconyTerraces</t>
  </si>
  <si>
    <t>NoOfAttachedTerraces</t>
  </si>
  <si>
    <t>NoOfParkings</t>
  </si>
  <si>
    <t>NoOfGardens</t>
  </si>
  <si>
    <t>AgeOfPropertyYears</t>
  </si>
  <si>
    <t>property_boundary_landusage</t>
  </si>
  <si>
    <t>EastActual</t>
  </si>
  <si>
    <t>SouthActual</t>
  </si>
  <si>
    <t>WestActual</t>
  </si>
  <si>
    <t>NorthActual</t>
  </si>
  <si>
    <t>LandUseActual</t>
  </si>
  <si>
    <t>LandStatus</t>
  </si>
  <si>
    <t>property_building_workstatus</t>
  </si>
  <si>
    <t>FoundationWork</t>
  </si>
  <si>
    <t>PlinthWork</t>
  </si>
  <si>
    <t>RCCWorkSlabs</t>
  </si>
  <si>
    <t>RCCWork</t>
  </si>
  <si>
    <t>BrickWork</t>
  </si>
  <si>
    <t>InternalPlaster</t>
  </si>
  <si>
    <t>ExternalPlaster</t>
  </si>
  <si>
    <t>AllOtherWork</t>
  </si>
  <si>
    <t>property_specification</t>
  </si>
  <si>
    <t>InternalPlasterPainting</t>
  </si>
  <si>
    <t>ExternalPlasterPainting</t>
  </si>
  <si>
    <t>ElectricalInstallation</t>
  </si>
  <si>
    <t>PlumbingInstallation</t>
  </si>
  <si>
    <t>KitchenPlatform</t>
  </si>
  <si>
    <t>ParkingFlooring</t>
  </si>
  <si>
    <t>SideMargin</t>
  </si>
  <si>
    <t>OtherAmenitySpec</t>
  </si>
  <si>
    <t>NoOfLifts</t>
  </si>
  <si>
    <t>property_projectdetails</t>
  </si>
  <si>
    <t>ProjectStartDate</t>
  </si>
  <si>
    <t>ProjExpCompletionDate</t>
  </si>
  <si>
    <t>property_costdetails</t>
  </si>
  <si>
    <t>MarketRateFrom_RsPerSqFt</t>
  </si>
  <si>
    <t>MarketRateTo_RsPerSqFt</t>
  </si>
  <si>
    <t>GPSLatitude</t>
  </si>
  <si>
    <t>GPSLongitude</t>
  </si>
  <si>
    <t>case_valuation_remark</t>
  </si>
  <si>
    <t>Remark_Text</t>
  </si>
  <si>
    <t>ViolationObserved</t>
  </si>
  <si>
    <t>LookupType</t>
  </si>
  <si>
    <t>LookupItemValue</t>
  </si>
  <si>
    <t>Not applicable</t>
  </si>
  <si>
    <t>Owner occupied</t>
  </si>
  <si>
    <t>Rented</t>
  </si>
  <si>
    <t>Under Construction</t>
  </si>
  <si>
    <t>Vacant</t>
  </si>
  <si>
    <t>N/A</t>
  </si>
  <si>
    <t>Owner</t>
  </si>
  <si>
    <t>No</t>
  </si>
  <si>
    <t>Refer Remark</t>
  </si>
  <si>
    <t>Yes</t>
  </si>
  <si>
    <t>Agriculture</t>
  </si>
  <si>
    <t>Commercial</t>
  </si>
  <si>
    <t>Industrial</t>
  </si>
  <si>
    <t>Residential</t>
  </si>
  <si>
    <t>Free Hold</t>
  </si>
  <si>
    <t>Stone</t>
  </si>
  <si>
    <t>Brick</t>
  </si>
  <si>
    <t>Wood</t>
  </si>
  <si>
    <t>Flush doors with M.S. door frames</t>
  </si>
  <si>
    <t>Flush doors with wooden door frames</t>
  </si>
  <si>
    <t>Glazed partition doors</t>
  </si>
  <si>
    <t>M.S. rolling shutters</t>
  </si>
  <si>
    <t>Partition doors</t>
  </si>
  <si>
    <t>Syntex doors</t>
  </si>
  <si>
    <t>Work not yet started</t>
  </si>
  <si>
    <t>Glazed panaling</t>
  </si>
  <si>
    <t>M.S. ventilators</t>
  </si>
  <si>
    <t>Powder coated aluminum sliding windows with M.S. grills</t>
  </si>
  <si>
    <t>Ceramic tiles</t>
  </si>
  <si>
    <t>Granite</t>
  </si>
  <si>
    <t>Kota</t>
  </si>
  <si>
    <t>M.M. tiles</t>
  </si>
  <si>
    <t>Polished Kota</t>
  </si>
  <si>
    <t>Spartex</t>
  </si>
  <si>
    <t>Tandur</t>
  </si>
  <si>
    <t>Tremix</t>
  </si>
  <si>
    <t>Vitrified tiles</t>
  </si>
  <si>
    <t>Distemper Paint</t>
  </si>
  <si>
    <t>Luster Paint</t>
  </si>
  <si>
    <t>Oil paint</t>
  </si>
  <si>
    <t>Cement Paint</t>
  </si>
  <si>
    <t>Concealed</t>
  </si>
  <si>
    <t>P.V.C. Conduite</t>
  </si>
  <si>
    <t>Wooden Battend Wires</t>
  </si>
  <si>
    <t>Open</t>
  </si>
  <si>
    <t>Kaddappa</t>
  </si>
  <si>
    <t>Cement</t>
  </si>
  <si>
    <t>Koba</t>
  </si>
  <si>
    <t>Shahabad</t>
  </si>
  <si>
    <t xml:space="preserve">Current Market Rate Range (Rs) per SqFt :  </t>
  </si>
  <si>
    <t>From(Rs)</t>
  </si>
  <si>
    <t>Project Name</t>
  </si>
  <si>
    <t>ProjectName</t>
  </si>
  <si>
    <t xml:space="preserve"> To (Rs)</t>
  </si>
  <si>
    <t>Name of person met at site</t>
  </si>
  <si>
    <t>Contact no of person met at site</t>
  </si>
  <si>
    <t>Site Visit By</t>
  </si>
  <si>
    <t>Ankush Darane</t>
  </si>
  <si>
    <t>M.S. glazed windows</t>
  </si>
  <si>
    <t xml:space="preserve"> </t>
  </si>
  <si>
    <t>Terrace</t>
  </si>
  <si>
    <t>Passage</t>
  </si>
  <si>
    <t>Overall Applicants flat complete(%</t>
  </si>
  <si>
    <t>Amol Gavit</t>
  </si>
  <si>
    <t>Kitchen / Dinning</t>
  </si>
  <si>
    <t>Living</t>
  </si>
  <si>
    <t>Dinning</t>
  </si>
  <si>
    <t>Entrance Lobby</t>
  </si>
  <si>
    <t>Description</t>
  </si>
  <si>
    <t>Lenth</t>
  </si>
  <si>
    <t>Breath</t>
  </si>
  <si>
    <t>Area</t>
  </si>
  <si>
    <t>Feet</t>
  </si>
  <si>
    <t>Sft.</t>
  </si>
  <si>
    <t>Store</t>
  </si>
  <si>
    <t>Pooja</t>
  </si>
  <si>
    <t>Servant Room</t>
  </si>
  <si>
    <t>Total Carpet area</t>
  </si>
  <si>
    <t>Loading</t>
  </si>
  <si>
    <t>Total Built up area</t>
  </si>
  <si>
    <t xml:space="preserve">Site Visit </t>
  </si>
  <si>
    <t>Dipesh Pawar</t>
  </si>
  <si>
    <t>Pavan Lande</t>
  </si>
  <si>
    <t>Pavan Vasunde</t>
  </si>
  <si>
    <t>Sumit Sule</t>
  </si>
  <si>
    <t>Harshad Pangare</t>
  </si>
  <si>
    <t>Deepak Thakre</t>
  </si>
  <si>
    <t xml:space="preserve">Pune </t>
  </si>
  <si>
    <t xml:space="preserve">Open Space </t>
  </si>
  <si>
    <t xml:space="preserve">Refer Remark </t>
  </si>
  <si>
    <t xml:space="preserve">Suryoday Small Finance Bank </t>
  </si>
  <si>
    <t>Wing No. A</t>
  </si>
  <si>
    <t xml:space="preserve">Hadapsar </t>
  </si>
  <si>
    <t xml:space="preserve">Ground </t>
  </si>
  <si>
    <t>Mr.Sunil Mahadev Naik</t>
  </si>
  <si>
    <t xml:space="preserve">Third Floor </t>
  </si>
  <si>
    <t>Details of Construction Stage of building</t>
  </si>
  <si>
    <t>RCC Frame work</t>
  </si>
  <si>
    <t>Brick work</t>
  </si>
  <si>
    <t>Flooring work</t>
  </si>
  <si>
    <t>Chequered Tiles</t>
  </si>
  <si>
    <t>Akshay Pawar</t>
  </si>
  <si>
    <t>Suraj Jadhav</t>
  </si>
  <si>
    <t>P. Raj</t>
  </si>
  <si>
    <t>Shailesh Khanekar</t>
  </si>
  <si>
    <t>Bedroom</t>
  </si>
  <si>
    <t>Dry Balcony</t>
  </si>
  <si>
    <t>Master Bedroom</t>
  </si>
  <si>
    <t>Balcony</t>
  </si>
  <si>
    <t>Top Terrace</t>
  </si>
  <si>
    <t>Loft</t>
  </si>
  <si>
    <t>Mezzanine</t>
  </si>
  <si>
    <t>Shop</t>
  </si>
  <si>
    <t>Office</t>
  </si>
  <si>
    <t>Height (Shop)</t>
  </si>
  <si>
    <t>Height (Mezzanine / Loft)</t>
  </si>
  <si>
    <t>Height (Office)</t>
  </si>
  <si>
    <t>Shed</t>
  </si>
  <si>
    <t>Shed (Height)</t>
  </si>
  <si>
    <t>Nos. of flats on each floor</t>
  </si>
  <si>
    <t>Mr. Naik (Owner/Tenant)</t>
  </si>
  <si>
    <t>Occupancy Details</t>
  </si>
  <si>
    <t>Occupied by Tenant (Mr. Sunil Naik)</t>
  </si>
  <si>
    <t>Documents Required to be collected at site</t>
  </si>
  <si>
    <t>Index II / Agreement</t>
  </si>
  <si>
    <t>Available</t>
  </si>
  <si>
    <t>Not Available</t>
  </si>
  <si>
    <t>For Flat / Office / Shop</t>
  </si>
  <si>
    <t>Sanction Plan showing Applicant's Flat/Office/Shop</t>
  </si>
  <si>
    <t>Occupancy Certificate showing Applicant's Flat/Office/Shop</t>
  </si>
  <si>
    <t>Tax Receipt (Latest) (Compulsory)</t>
  </si>
  <si>
    <t>Industrial Plot with Shed</t>
  </si>
  <si>
    <t>Occupancy Certificate if building is completed.</t>
  </si>
  <si>
    <t>Sanction Plan / Commencement Certificate</t>
  </si>
  <si>
    <t>NA Order (Plots other than MIDC)</t>
  </si>
  <si>
    <t>Index II / Agreement / Lease Deed</t>
  </si>
  <si>
    <t>7/12 Extract or Property Card (Plots other than MIDC)</t>
  </si>
  <si>
    <t>Agriculture Land</t>
  </si>
  <si>
    <t>7/12 Extract</t>
  </si>
  <si>
    <t>Village form 8A</t>
  </si>
  <si>
    <t>Tax Receipt (Form No. 8)</t>
  </si>
  <si>
    <t>Flat No. A- 408</t>
  </si>
  <si>
    <t>Near Season Mall, Off Pune Nagar Road, in Hadapsar area.</t>
  </si>
  <si>
    <t>S. No. 28, Hissa No. 5</t>
  </si>
  <si>
    <t>Binawat Township</t>
  </si>
  <si>
    <t>Adjoining Property</t>
  </si>
  <si>
    <t>Lobby / Flat No. A-410</t>
  </si>
  <si>
    <t xml:space="preserve">Staircase / Duct </t>
  </si>
  <si>
    <t>No flooring</t>
  </si>
  <si>
    <t>Garden, Club House, etc.</t>
  </si>
  <si>
    <t>Is lift is in working condition?</t>
  </si>
  <si>
    <t>Is construction work is ongoing at site</t>
  </si>
  <si>
    <t>Completed</t>
  </si>
  <si>
    <t>Stage (Nos. of floors / slabs)</t>
  </si>
  <si>
    <t xml:space="preserve">LIC Housing Finance </t>
  </si>
  <si>
    <t>Mrs. Nilima Shirike</t>
  </si>
  <si>
    <t>Mr. Shirke, Owner</t>
  </si>
  <si>
    <t>Flat No. C- 408</t>
  </si>
  <si>
    <t>Flat No. C- 302</t>
  </si>
  <si>
    <t>Wing No. C</t>
  </si>
  <si>
    <t>Swaraj</t>
  </si>
  <si>
    <t>Donje</t>
  </si>
  <si>
    <t>Near Donje Phata, Adjacent to Panshet Road in Donje area.</t>
  </si>
  <si>
    <t>HDFC Bank Credila</t>
  </si>
  <si>
    <t>Ms. Shamika Mahendra Patil</t>
  </si>
  <si>
    <t>Mr. Mahendra Patil, Father</t>
  </si>
  <si>
    <t>Flat No. B- 201</t>
  </si>
  <si>
    <t xml:space="preserve">Second Floor </t>
  </si>
  <si>
    <t>Wing No. B</t>
  </si>
  <si>
    <t>Pancham, Nanded City</t>
  </si>
  <si>
    <t>Nanded</t>
  </si>
  <si>
    <t>In Nanded City in Nanded area.</t>
  </si>
  <si>
    <t>Flat No. B- 2001</t>
  </si>
  <si>
    <t xml:space="preserve">Twenty Floor </t>
  </si>
  <si>
    <t>Basement + Ground</t>
  </si>
  <si>
    <t>Duct / Flat No. 2002</t>
  </si>
  <si>
    <t>Mr. Mahendra Patil, Owner</t>
  </si>
  <si>
    <t>Passage / Flat No. 2008</t>
  </si>
  <si>
    <t>Road</t>
  </si>
  <si>
    <t>Staircase</t>
  </si>
  <si>
    <t>Sumit</t>
  </si>
  <si>
    <t>Occupied Owner</t>
  </si>
  <si>
    <t>5/19/2022</t>
  </si>
  <si>
    <t>IDBI Bank</t>
  </si>
  <si>
    <t>Mr. Narayan Dagale</t>
  </si>
  <si>
    <t>Mr. Dagale, Applicant</t>
  </si>
  <si>
    <t>Flat No. C- 25</t>
  </si>
  <si>
    <t>Pawan Palace, Vimal Prabh Society</t>
  </si>
  <si>
    <t>Dhayari</t>
  </si>
  <si>
    <t>Ground / Parking</t>
  </si>
  <si>
    <t>Near Hotel Damini / Tarangan Society in Raikar Nagar in Lane No. A-18 in Dhayari area.</t>
  </si>
  <si>
    <t>One attached balcony</t>
  </si>
  <si>
    <t>Wing B</t>
  </si>
  <si>
    <t>Flat No. 26</t>
  </si>
  <si>
    <t>Passage / Staircase</t>
  </si>
  <si>
    <t>Open Space</t>
  </si>
  <si>
    <t>Sale Cost 14.40</t>
  </si>
  <si>
    <t>Occupied  - Rented Mr. Godbole, Rs. 5500/-</t>
  </si>
  <si>
    <t>Axis Bank</t>
  </si>
  <si>
    <t>Mrs. Asha Dhamale</t>
  </si>
  <si>
    <t>Mr. Dhamale, Owner</t>
  </si>
  <si>
    <t>Flat No. C &amp; D - 408</t>
  </si>
  <si>
    <t xml:space="preserve">Fourth Floor </t>
  </si>
  <si>
    <t>Wing No. C &amp; D</t>
  </si>
  <si>
    <t>Kutumb</t>
  </si>
  <si>
    <t>Ambegaon Budruk</t>
  </si>
  <si>
    <t>2 Parking</t>
  </si>
  <si>
    <t>Near Jidnyasa Society / Chintamni Dnyanpeeth in Jijau Nagar in Ambegaon Pathar in Ambegaon Budruk area.</t>
  </si>
  <si>
    <t>Society Road</t>
  </si>
  <si>
    <t>Flat No. 407</t>
  </si>
  <si>
    <t>Garden, Gym, Hall</t>
  </si>
  <si>
    <t>Occupied  - Owner Occupied</t>
  </si>
  <si>
    <t>Mr. Sambhaji Mangade</t>
  </si>
  <si>
    <t>Mr. Sanket, Sales</t>
  </si>
  <si>
    <t>Villa No. 8</t>
  </si>
  <si>
    <t xml:space="preserve">Ground + One Floor </t>
  </si>
  <si>
    <t>Type B</t>
  </si>
  <si>
    <t>Amit Bloomfield</t>
  </si>
  <si>
    <t>Ground</t>
  </si>
  <si>
    <t>In Amit Bloomfield Society</t>
  </si>
  <si>
    <t>In Amit Bloomfield Society in Ambegaon Budruk area.</t>
  </si>
  <si>
    <t>Villa No. 9</t>
  </si>
  <si>
    <t>Villa No. 7</t>
  </si>
  <si>
    <t>Villa No.11</t>
  </si>
  <si>
    <t>Internal Road / Villa No. 5</t>
  </si>
  <si>
    <t>Overall</t>
  </si>
  <si>
    <t>Occupied  - Under Construction</t>
  </si>
  <si>
    <t>Ground Floor - Living + Kitchen + One Bedroom, one attached toilet, one servant room &amp; one attached toilet.</t>
  </si>
  <si>
    <t>Ground Floor - Living + Kitchen + One Bedroom, one attached toilet, one servant room &amp; one attached toilet. Second Floor - Three Bedroom, Three attached toilet, one attached terrace, &amp; Top Terrace.</t>
  </si>
  <si>
    <t>Mr. Nandu Tawade</t>
  </si>
  <si>
    <t>Mr. Nandu, Owner</t>
  </si>
  <si>
    <t>Flat No. 401</t>
  </si>
  <si>
    <t>Dream Villa</t>
  </si>
  <si>
    <t>Near More Bunglow / Hotel Murali in Lane No. B-23 in Dhayari area.</t>
  </si>
  <si>
    <t>One attached balcony, Side la open terrace covered kela aahe.</t>
  </si>
  <si>
    <t>Open Plot</t>
  </si>
  <si>
    <t>Durvankur Bunglow</t>
  </si>
  <si>
    <t>Road / Diptej Building</t>
  </si>
  <si>
    <t>Occupied  - Owner occupied</t>
  </si>
  <si>
    <t>Flat Chya Samorcha open terrace covered kela aahe.</t>
  </si>
  <si>
    <t>5/21/2022</t>
  </si>
  <si>
    <t>Mr. Prakhar Khardekar</t>
  </si>
  <si>
    <t>Mr. Prakhar Khardekar, Rented</t>
  </si>
  <si>
    <t>Flat No. 106</t>
  </si>
  <si>
    <t xml:space="preserve">First Floor </t>
  </si>
  <si>
    <t>Wing D-2</t>
  </si>
  <si>
    <t>Urbangram</t>
  </si>
  <si>
    <t>Kirkatwadi</t>
  </si>
  <si>
    <t>Near Kirkatwadi Maruti Mandir in Nana Nagar in Kirkatwadi area.</t>
  </si>
  <si>
    <t>Flat No. 101</t>
  </si>
  <si>
    <t>Passage / Flat No. 105</t>
  </si>
  <si>
    <t>Staircase / Passage</t>
  </si>
  <si>
    <t>Sale Cost - 34.50</t>
  </si>
  <si>
    <t>Occupied  - Rented Mr. Prakhar Khardekar, Rs. 7000/-</t>
  </si>
  <si>
    <t>Suryaday Bank</t>
  </si>
  <si>
    <t>Mr. Onkar Kharate</t>
  </si>
  <si>
    <t>Mr. Sathe, Rented</t>
  </si>
  <si>
    <t>Flat No. 202</t>
  </si>
  <si>
    <t>Sai Rudra Avenue</t>
  </si>
  <si>
    <t>Near Dhayari Bridge, Opposite to Trimurti Hospital in Hotel Shivar Lane in Dhayari area.</t>
  </si>
  <si>
    <t>Flat No. 201</t>
  </si>
  <si>
    <t>Plan Not Available</t>
  </si>
  <si>
    <t>Occupied  - Rented Mr. Sathe, Rs. 8500/-</t>
  </si>
  <si>
    <t>5/25/2022</t>
  </si>
  <si>
    <t>Punjab National Bank</t>
  </si>
  <si>
    <t>Mr. Shashikant Gawali</t>
  </si>
  <si>
    <t>Mr. Dhananjay, Engineer</t>
  </si>
  <si>
    <t>Flat No. 206</t>
  </si>
  <si>
    <t>Devraj Nisarg</t>
  </si>
  <si>
    <t>Near Aapal Ghar Society in Kirkatwadi area.</t>
  </si>
  <si>
    <t>Passage / Flat No. 201</t>
  </si>
  <si>
    <t>Wing A</t>
  </si>
  <si>
    <t>Flat No. 205</t>
  </si>
  <si>
    <t>2 Mntys</t>
  </si>
  <si>
    <t>2 Mnths</t>
  </si>
  <si>
    <t>1 Work Progress</t>
  </si>
  <si>
    <t>Occupied  - Vacant</t>
  </si>
  <si>
    <t>6, Total 24 Flat</t>
  </si>
  <si>
    <t>5/26/2022</t>
  </si>
  <si>
    <t>Mr. Sidhesh Vishnu Joglekar</t>
  </si>
  <si>
    <t>Mr. Joglekar, Owner</t>
  </si>
  <si>
    <t>Flat No. 1001</t>
  </si>
  <si>
    <t xml:space="preserve">Tenth Floor </t>
  </si>
  <si>
    <t>Wing I</t>
  </si>
  <si>
    <t>Satang, Nanded City</t>
  </si>
  <si>
    <t xml:space="preserve">In Nanded City in Nanded area </t>
  </si>
  <si>
    <t>Passage / Lift</t>
  </si>
  <si>
    <t>Flat No. 1002</t>
  </si>
  <si>
    <t>Garden, Club House</t>
  </si>
  <si>
    <t>Sarang, Nanded City</t>
  </si>
  <si>
    <t>Rented Mr. Raskar, Rs. 12700/-</t>
  </si>
  <si>
    <t>Occupied  - Rented</t>
  </si>
  <si>
    <t>Mr. Mohit Sameer Bagade</t>
  </si>
  <si>
    <t>Mr. Bagade, Owner</t>
  </si>
  <si>
    <t>Wing C</t>
  </si>
  <si>
    <t>Rahi Complex</t>
  </si>
  <si>
    <t>Narhe</t>
  </si>
  <si>
    <t>Near Bhairavnath Bhel in Narhe area.</t>
  </si>
  <si>
    <t>Passage / Duct</t>
  </si>
  <si>
    <t>Flat No. 203</t>
  </si>
  <si>
    <t>Mr. Poman, Rented</t>
  </si>
  <si>
    <t>Rented Mr. Poman, Rs. 8000/-</t>
  </si>
  <si>
    <t>5/28/2022</t>
  </si>
  <si>
    <t>Mr. Prathmesh Wali</t>
  </si>
  <si>
    <t>Mr. Prathmesh Wali, Students</t>
  </si>
  <si>
    <t>Flat No. A-4</t>
  </si>
  <si>
    <t>Wing A, Vishwadharam</t>
  </si>
  <si>
    <t>Tirupati Nagar</t>
  </si>
  <si>
    <t>Warje</t>
  </si>
  <si>
    <t>Near Universal Company / Ambedkar Circle</t>
  </si>
  <si>
    <t>Near Universal Company / Ambedkar Circle in Warje area.</t>
  </si>
  <si>
    <t>Passage / Flat No. A-3</t>
  </si>
  <si>
    <t>Society Open Space</t>
  </si>
  <si>
    <t>Lift / Flat No. A-1</t>
  </si>
  <si>
    <t>Garden, Club House, Gym</t>
  </si>
  <si>
    <t>5/30/2022</t>
  </si>
  <si>
    <t>Mr. Ganesh Dabade</t>
  </si>
  <si>
    <t>Mr. Ganesh Dabade, Owner</t>
  </si>
  <si>
    <t>Mr. Ganesh Dabade, Applicant</t>
  </si>
  <si>
    <t>Flat No. B-3</t>
  </si>
  <si>
    <t>Bhumi Elegances</t>
  </si>
  <si>
    <t>Bhumi Elegance</t>
  </si>
  <si>
    <t>Near Tulja Bhavani Mata Mandir / Siddhi Lawns, Off Abhinav College Road in Narhe area.</t>
  </si>
  <si>
    <t>Society Open Spaces</t>
  </si>
  <si>
    <t xml:space="preserve">Passage </t>
  </si>
  <si>
    <t>Flat No. B-4</t>
  </si>
  <si>
    <t>Sale Cost - 29</t>
  </si>
  <si>
    <t>Mr. Pravin R. Shinde</t>
  </si>
  <si>
    <t>Mr. Pravin Shinde, Owner</t>
  </si>
  <si>
    <t>Flat No. C-603</t>
  </si>
  <si>
    <t xml:space="preserve">Sixth Floor </t>
  </si>
  <si>
    <t>Shriniwas Greenland County</t>
  </si>
  <si>
    <t>Near Narhe Police Chowki in Narhe area.</t>
  </si>
  <si>
    <t>Passage / Flat No. 60</t>
  </si>
  <si>
    <t>Passage / Flat No. 602</t>
  </si>
  <si>
    <t>Wing D</t>
  </si>
  <si>
    <t>Mr. Anand Mone</t>
  </si>
  <si>
    <t>Mr. Mone, Owner</t>
  </si>
  <si>
    <t>Flat No. C-305 &amp; 306</t>
  </si>
  <si>
    <t>Open Space / Wing A</t>
  </si>
  <si>
    <t>Two Flats internally Connected</t>
  </si>
  <si>
    <t>12/26/2022</t>
  </si>
  <si>
    <t>L &amp; T Housing Finance</t>
  </si>
  <si>
    <t>Mr. Saurabh Rajendra Jadhav</t>
  </si>
  <si>
    <t>Mr. Jadhav, Owner</t>
  </si>
  <si>
    <t>Flat No. 23</t>
  </si>
  <si>
    <t>Wing A-2</t>
  </si>
  <si>
    <t>Aditya Sanskrit</t>
  </si>
  <si>
    <t>Near Jadhvar School &amp; College / Narhe Police Chowki in Narhe area.</t>
  </si>
  <si>
    <t>Passage / Flat No. 22</t>
  </si>
  <si>
    <t>Flat No. 24</t>
  </si>
  <si>
    <t xml:space="preserve">Garden, Club House </t>
  </si>
  <si>
    <t>12/27/2022</t>
  </si>
  <si>
    <t>Ms. Chetana Rajesh Mohta </t>
  </si>
  <si>
    <t>Mr. Rajesh, Father</t>
  </si>
  <si>
    <t>Flat No. 301</t>
  </si>
  <si>
    <t>Shivshakti Prasad</t>
  </si>
  <si>
    <t>Dhankawadi</t>
  </si>
  <si>
    <t>Mrs. Kiran, Mother</t>
  </si>
  <si>
    <t>Near Garg Hospital, Opposite to Jain Mandir in Balaji Nagar in Dhanak</t>
  </si>
  <si>
    <t>Near Garg Hospital, Opposite to Jain Mandir in Balaji Nagar in Dhankawadi area.</t>
  </si>
  <si>
    <t xml:space="preserve">Road </t>
  </si>
  <si>
    <t>Padmavati Building</t>
  </si>
  <si>
    <t>Hill View Plaza</t>
  </si>
  <si>
    <t>Hero Fincrop</t>
  </si>
  <si>
    <t>M/s. Mahaveer Marketing</t>
  </si>
  <si>
    <t>Mr. Ashish, Owner</t>
  </si>
  <si>
    <t>Subhasha</t>
  </si>
  <si>
    <t>Bibvewadi</t>
  </si>
  <si>
    <t>2Parking</t>
  </si>
  <si>
    <t>Near Sai Mandir / Bhimale Complex in Vidyasagar Colony in Salisbury Park in Bibvewadi area.</t>
  </si>
  <si>
    <t>One Servant Room</t>
  </si>
  <si>
    <t>Passage / Staircase / Lift</t>
  </si>
  <si>
    <t>Aniket Apartment</t>
  </si>
  <si>
    <t>12/28/2022</t>
  </si>
  <si>
    <t>Godrej Finance</t>
  </si>
  <si>
    <t>Mrs. Hansa Kale</t>
  </si>
  <si>
    <t>Mr. Vikrant Kale, Son</t>
  </si>
  <si>
    <t>Flat No. 901</t>
  </si>
  <si>
    <t xml:space="preserve">Ninth Floor </t>
  </si>
  <si>
    <t>Building A-5</t>
  </si>
  <si>
    <t>Atul Nagar</t>
  </si>
  <si>
    <t>Near Rahul Park / Vinayak Hospital in Warje area.</t>
  </si>
  <si>
    <t>,</t>
  </si>
  <si>
    <t>Club House</t>
  </si>
  <si>
    <t>Passage / Staircase / Duct</t>
  </si>
  <si>
    <t>Flat No. 902</t>
  </si>
  <si>
    <t>Occupied  - Rented Mr. Dahake, Rs. 14500/-</t>
  </si>
  <si>
    <t>Building A-4</t>
  </si>
  <si>
    <t>Occupied  - Rented Mr. Inamdar Rs. 13500/-</t>
  </si>
  <si>
    <t>HDFC Bank CREDILA</t>
  </si>
  <si>
    <t>Mr. Omkar Ashwinkumar Pachange</t>
  </si>
  <si>
    <t>Flat No. 605</t>
  </si>
  <si>
    <t>Building A-2</t>
  </si>
  <si>
    <t>Atul Nagar Phase 1</t>
  </si>
  <si>
    <t>Mr. Panse, Rented</t>
  </si>
  <si>
    <t>Flat No. 606</t>
  </si>
  <si>
    <t>Occupied  - Rented Mr. Panse Rs. 12500/-</t>
  </si>
  <si>
    <t>Ms. Bhumi Kakade</t>
  </si>
  <si>
    <t>Mr. Kakade, Owner</t>
  </si>
  <si>
    <t>Flat No. 207</t>
  </si>
  <si>
    <t>Building A-1</t>
  </si>
  <si>
    <t>Occupied  - Ownet</t>
  </si>
  <si>
    <t>Occupied  - Owner</t>
  </si>
  <si>
    <t>Flat No. 208</t>
  </si>
  <si>
    <t>5/18/2023</t>
  </si>
  <si>
    <t>HDFC Bank</t>
  </si>
  <si>
    <t xml:space="preserve">Mr. Swati Pakhale </t>
  </si>
  <si>
    <t xml:space="preserve">Mr. Pakhale, Owner </t>
  </si>
  <si>
    <t>Flat No. 14</t>
  </si>
  <si>
    <t>Sam</t>
  </si>
  <si>
    <t xml:space="preserve">Samruddhi Apartment </t>
  </si>
  <si>
    <t>Near Zeal College Chowk, Behind Hotel Collection in Narhe area.</t>
  </si>
  <si>
    <t xml:space="preserve">Adjoining Building </t>
  </si>
  <si>
    <t>Flat No. 15</t>
  </si>
  <si>
    <t>Occupied  - Rented Mr. Patil, Rs. 10000/-</t>
  </si>
  <si>
    <t>Mr. Manoj Oswal</t>
  </si>
  <si>
    <t>Mr. Mehata, Officer</t>
  </si>
  <si>
    <t xml:space="preserve">Basement + Ground + Four Floor </t>
  </si>
  <si>
    <t>Arihant Chambers</t>
  </si>
  <si>
    <t>S. No. 43</t>
  </si>
  <si>
    <t xml:space="preserve">Basement + Ground </t>
  </si>
  <si>
    <t>Near Bharati Hospital, Above to Datta Medical in Dhanakawadi area.</t>
  </si>
  <si>
    <t>As per plan</t>
  </si>
  <si>
    <t xml:space="preserve">Sundar Baug Society </t>
  </si>
  <si>
    <t>Aazra Bank / Road</t>
  </si>
  <si>
    <t>Measurement &amp; Room Details as per plan</t>
  </si>
  <si>
    <t>5/19/2023</t>
  </si>
  <si>
    <t>Yes Bank</t>
  </si>
  <si>
    <t>Mr. Nilesh Kulkarni</t>
  </si>
  <si>
    <t xml:space="preserve">Mr. Shingote, Rented </t>
  </si>
  <si>
    <t>Flat No. 404</t>
  </si>
  <si>
    <t>Vasant Sakha Plaza</t>
  </si>
  <si>
    <t>Near Navale Hospital / Navale Bridge, Above to Thorat Barbeque Misal in Wadgaon Budruk area.</t>
  </si>
  <si>
    <t xml:space="preserve">Mr. Khake, Rented </t>
  </si>
  <si>
    <t>Occupied  - Rented Mr. Khake, Rs. 17600/-</t>
  </si>
  <si>
    <t xml:space="preserve">Flat No. </t>
  </si>
  <si>
    <t>Flat No. 403</t>
  </si>
  <si>
    <t>Adjoining Building</t>
  </si>
  <si>
    <t>Mr. Dhanshree Kulkarni</t>
  </si>
  <si>
    <t>Occupied  - Rented Mr. Azhar, Rs. 13000/-</t>
  </si>
  <si>
    <t xml:space="preserve">Mr. Azhar, Rented </t>
  </si>
  <si>
    <t>Flat No. 702</t>
  </si>
  <si>
    <t xml:space="preserve">Seventh Floor </t>
  </si>
  <si>
    <t>Open Space / Flat No. 701</t>
  </si>
  <si>
    <t>Flat No. 703</t>
  </si>
  <si>
    <t>5/20/2023</t>
  </si>
  <si>
    <t xml:space="preserve">HDFC Bank Credila </t>
  </si>
  <si>
    <t>Ms. Sarita Joshi</t>
  </si>
  <si>
    <t>Ms. Sarita, Student</t>
  </si>
  <si>
    <t>Flat No. 12</t>
  </si>
  <si>
    <t xml:space="preserve">Stilt Second Floor </t>
  </si>
  <si>
    <t>Siddhi J</t>
  </si>
  <si>
    <t>Ground / Parking + Stilt</t>
  </si>
  <si>
    <t>Near Chaitnya Nagari In Warje area.</t>
  </si>
  <si>
    <t>Sujal K</t>
  </si>
  <si>
    <t xml:space="preserve">Sujal K Building </t>
  </si>
  <si>
    <t>Flat No. 11</t>
  </si>
  <si>
    <t>Chaitnya Nagari</t>
  </si>
  <si>
    <t xml:space="preserve">Occupied  - Owner </t>
  </si>
  <si>
    <t>5/24/2023</t>
  </si>
  <si>
    <t>Ms. Shreya Kolte</t>
  </si>
  <si>
    <t>Occupied  - Rented Mr. Nivangune, Rs. 6500/-</t>
  </si>
  <si>
    <t>Mr. Vikas, Father</t>
  </si>
  <si>
    <t>Flat No. 13</t>
  </si>
  <si>
    <t xml:space="preserve">Kedar Apartment </t>
  </si>
  <si>
    <t>Hingane Khurd</t>
  </si>
  <si>
    <t>Opposite to Rokdoba Mandir in Hingane Khurd area.</t>
  </si>
  <si>
    <t>Kedar Nagari</t>
  </si>
  <si>
    <t xml:space="preserve">Passage / Staircase </t>
  </si>
  <si>
    <t>Ms. Bhavana Rajesh Bhandage</t>
  </si>
  <si>
    <t>Mr. Paras, Brother</t>
  </si>
  <si>
    <t>Sai Balaji Heights</t>
  </si>
  <si>
    <t>Katraj</t>
  </si>
  <si>
    <t>Near Waghjai Mata Mandir in Gujarawadi in Waghjai Nagar in Katraj area.</t>
  </si>
  <si>
    <t xml:space="preserve">One attaced balcony </t>
  </si>
  <si>
    <t>Flat No. 402</t>
  </si>
  <si>
    <t>5/25/2023</t>
  </si>
  <si>
    <t>Mr. Mukund Shyamsundar Bhat</t>
  </si>
  <si>
    <t xml:space="preserve">Mr. Bhat, Father </t>
  </si>
  <si>
    <t>Flat No. 4</t>
  </si>
  <si>
    <t>Reu Residency</t>
  </si>
  <si>
    <t>Near Warje Church in Warje area.</t>
  </si>
  <si>
    <t>Society aroad</t>
  </si>
  <si>
    <t>Flat No. 1</t>
  </si>
  <si>
    <t>Mr. Sahil Gupta</t>
  </si>
  <si>
    <t>Mr. Gupta, Student</t>
  </si>
  <si>
    <t>Flat No. 501</t>
  </si>
  <si>
    <t xml:space="preserve">Fifth Floor </t>
  </si>
  <si>
    <t>Rahul Park</t>
  </si>
  <si>
    <t>Near Atul Nagar in Warje area.</t>
  </si>
  <si>
    <t xml:space="preserve">Mr. Sachin Gupta, Relative </t>
  </si>
  <si>
    <t>*</t>
  </si>
  <si>
    <t>Flat No. 502</t>
  </si>
  <si>
    <t>Entrance Road</t>
  </si>
  <si>
    <t xml:space="preserve">Overall </t>
  </si>
  <si>
    <t>5/26/2023</t>
  </si>
  <si>
    <t>Mr. Rutuja Deo</t>
  </si>
  <si>
    <t>Mr. Shirish, Father</t>
  </si>
  <si>
    <t>Prathmesh Tulip</t>
  </si>
  <si>
    <t xml:space="preserve">Wadgaon Budruk </t>
  </si>
  <si>
    <t>Near Khade Washing Center, Sun City Road in Wadgaon Budruk area.</t>
  </si>
  <si>
    <t>Flat No. 701</t>
  </si>
  <si>
    <t xml:space="preserve">Occupied  - Vacant </t>
  </si>
  <si>
    <t>Ms. Romika Mule</t>
  </si>
  <si>
    <t>Mr. Mule, Owner</t>
  </si>
  <si>
    <t>Mr. Mule, Father</t>
  </si>
  <si>
    <t>Flat No. 9</t>
  </si>
  <si>
    <t xml:space="preserve">Terrace Floor </t>
  </si>
  <si>
    <t xml:space="preserve">Chandra Co. operative Housing Society </t>
  </si>
  <si>
    <t>Parking + Stilt</t>
  </si>
  <si>
    <t xml:space="preserve">Near Wadekar Nursing Home / Hotel </t>
  </si>
  <si>
    <t xml:space="preserve">Mrs. Mule, Mother </t>
  </si>
  <si>
    <t>Near Wadekar Nursing Home / Hotel Bramha In Manik Baug in Wadgaon Budruk area.</t>
  </si>
  <si>
    <t>Raykar Park</t>
  </si>
  <si>
    <t xml:space="preserve">Gauri Villa Building </t>
  </si>
  <si>
    <t>Flat No. 8</t>
  </si>
  <si>
    <t>Wing B-4</t>
  </si>
  <si>
    <t xml:space="preserve">Paschima Residency Co. operative Housing Society </t>
  </si>
  <si>
    <t>Near HDFC Bank in Vitthalwadi in Hingane Khurd area.</t>
  </si>
  <si>
    <t>Passage / Flat No. 7</t>
  </si>
  <si>
    <t>Building - B-5</t>
  </si>
  <si>
    <t xml:space="preserve">Occupied  - Rented Mr. </t>
  </si>
  <si>
    <t>Occupied  - Rented Mr. Bhavsar, Rs. 10500/-</t>
  </si>
  <si>
    <t>5/30/2023</t>
  </si>
  <si>
    <t>Mr. Samarth Shivraj Patil</t>
  </si>
  <si>
    <t xml:space="preserve">Mrs. Patil, Mother </t>
  </si>
  <si>
    <t>Flat No. 55</t>
  </si>
  <si>
    <t>Wing C-2</t>
  </si>
  <si>
    <t xml:space="preserve">Rahul Park Co. operative Housing Society </t>
  </si>
  <si>
    <t>Kothrud</t>
  </si>
  <si>
    <t>Behind Ustav Mangal Karyalay in Lane No. 8A in Kothrud area.</t>
  </si>
  <si>
    <t>One Open Terrace</t>
  </si>
  <si>
    <t>Open Space / Nala</t>
  </si>
  <si>
    <t>Building C-1</t>
  </si>
  <si>
    <t>Building - C-3</t>
  </si>
  <si>
    <t>Mr. Sanika Kulkarni</t>
  </si>
  <si>
    <t xml:space="preserve">Mrs. Kulkarni, Mother </t>
  </si>
  <si>
    <t>Flat No. 2 &amp; 3</t>
  </si>
  <si>
    <t xml:space="preserve">Ground &amp; First Floor </t>
  </si>
  <si>
    <t xml:space="preserve">Mansi Apartment, Anand Niketan Co. operative Housing Society </t>
  </si>
  <si>
    <t>Near Pinnac Memories Society / Avnish Society in Bhujbal Baug in Kothrud area.</t>
  </si>
  <si>
    <t xml:space="preserve">One dining room
</t>
  </si>
  <si>
    <t xml:space="preserve">Road
</t>
  </si>
  <si>
    <t xml:space="preserve">Bhujbal Baug
</t>
  </si>
  <si>
    <t>Mr. Dhond</t>
  </si>
  <si>
    <t>Flat No. 2 &amp; 3 Internally Connect</t>
  </si>
  <si>
    <t xml:space="preserve">Mr. Onkar Mahamuni </t>
  </si>
  <si>
    <t>Mr. Mahamuni, Owner</t>
  </si>
  <si>
    <t>Flat No. 10</t>
  </si>
  <si>
    <t xml:space="preserve">Silver Crest Co. operative Housing Society </t>
  </si>
  <si>
    <t>Near Reliance Fresh / Phale Nagar in Ambegaon Budruk area.</t>
  </si>
  <si>
    <t xml:space="preserve">Adjoining Bunglow </t>
  </si>
  <si>
    <t xml:space="preserve">Plan Not Available </t>
  </si>
  <si>
    <t>Occupied  - Rented Mr. Shirote, Rs. 9000/6</t>
  </si>
  <si>
    <t>Mr. Aatish Shinde</t>
  </si>
  <si>
    <t xml:space="preserve">Mr. Shinde, Owner </t>
  </si>
  <si>
    <t>Flat No. 7</t>
  </si>
  <si>
    <t xml:space="preserve">Silver Cres Co. operative Housing Society </t>
  </si>
  <si>
    <t xml:space="preserve">Akshay Villa Type B Co. operative Housing Society </t>
  </si>
  <si>
    <t xml:space="preserve">Dhayari </t>
  </si>
  <si>
    <t>Near Nirmal Township / Sun Orbit Society, Opposite to Makrand Park in Wadgaon Budruk area.</t>
  </si>
  <si>
    <t xml:space="preserve">Open Space / Adjoining Bunglow </t>
  </si>
  <si>
    <t>Flar No. 8</t>
  </si>
  <si>
    <t>Dhareshwar Park</t>
  </si>
  <si>
    <t>Mr. Niranjan Kulkarni</t>
  </si>
  <si>
    <t>Mr. Shripad Kulkarni, Father</t>
  </si>
  <si>
    <t>950323596(</t>
  </si>
  <si>
    <t>Flat No. 19</t>
  </si>
  <si>
    <t>Wing B-1</t>
  </si>
  <si>
    <t xml:space="preserve">Ankur Residency Co. operative Housing Society </t>
  </si>
  <si>
    <t xml:space="preserve">Warje </t>
  </si>
  <si>
    <t>Near Motiram Nagar / Cipla Foundation in Warje area.</t>
  </si>
  <si>
    <t>Flat No. 20</t>
  </si>
  <si>
    <t>Open Space / Balbhim Park</t>
  </si>
  <si>
    <t>Wing C-1</t>
  </si>
  <si>
    <t xml:space="preserve">Garden </t>
  </si>
  <si>
    <t xml:space="preserve">Yes Bank </t>
  </si>
  <si>
    <t>6/14/2023</t>
  </si>
  <si>
    <t>M/s. Aman Associates</t>
  </si>
  <si>
    <t xml:space="preserve">Mr. Agarwal, Owner </t>
  </si>
  <si>
    <t>Flat No. 1008</t>
  </si>
  <si>
    <t>Wing F</t>
  </si>
  <si>
    <t xml:space="preserve">Ganga Glitz Co. operative Housing Society </t>
  </si>
  <si>
    <t>Undri</t>
  </si>
  <si>
    <t>Near Bishop Schools in Undri area.</t>
  </si>
  <si>
    <t>Passage / Flat No. 1007</t>
  </si>
  <si>
    <t>Lift</t>
  </si>
  <si>
    <t xml:space="preserve">Duct / Passage </t>
  </si>
  <si>
    <t>Occupied  - Rented Mr. Panda, Rs. 20000/-</t>
  </si>
  <si>
    <t xml:space="preserve">TJSB Bank </t>
  </si>
  <si>
    <t xml:space="preserve">TJSB Bank Wanwori </t>
  </si>
  <si>
    <t xml:space="preserve">Mr. Sagar Jagtap </t>
  </si>
  <si>
    <t xml:space="preserve">Mr. Jagtap, Applicant </t>
  </si>
  <si>
    <t>Flat No. 102</t>
  </si>
  <si>
    <t xml:space="preserve">Shivanand Garden Co. operative Housing Society </t>
  </si>
  <si>
    <t xml:space="preserve">Wanwori </t>
  </si>
  <si>
    <t>Near Bank Of Maharashtra in Wanwori area.</t>
  </si>
  <si>
    <t>Near Amar Adhiyana Society / Bank Of Maharashtra in Wanwori area.</t>
  </si>
  <si>
    <t>Nala</t>
  </si>
  <si>
    <t>Open Space /Nala</t>
  </si>
  <si>
    <t xml:space="preserve">Sale Cost - </t>
  </si>
  <si>
    <t>Sale Cost - 77 Lacs</t>
  </si>
  <si>
    <t>IIFl</t>
  </si>
  <si>
    <t>Mr. Gaurav Raju Pavale</t>
  </si>
  <si>
    <t xml:space="preserve">Mr. Sancheti, Brokar </t>
  </si>
  <si>
    <t xml:space="preserve">Ashtvinayak Palace </t>
  </si>
  <si>
    <t xml:space="preserve">Katraj </t>
  </si>
  <si>
    <t>Near Khandoba Mandir in Sukh - Sagar Nagar Part -2 in Katraj area.</t>
  </si>
  <si>
    <t>Sale Cost - 23 Lacs</t>
  </si>
  <si>
    <t>Near Khandoba Mandir in Sukh - Sagar Nagar Part -2 in Lane No. 11 in Katraj area.</t>
  </si>
  <si>
    <t xml:space="preserve">Passage / Flat No. </t>
  </si>
  <si>
    <t>Passage / Flat No. 6</t>
  </si>
  <si>
    <t xml:space="preserve">Staircase </t>
  </si>
  <si>
    <t>Mr. Onkar Raghoji</t>
  </si>
  <si>
    <t>Mr. Gupta, Rented</t>
  </si>
  <si>
    <t>Flat No. 903</t>
  </si>
  <si>
    <t>Kamal Villa 2</t>
  </si>
  <si>
    <t xml:space="preserve">Kondhwa Budruk </t>
  </si>
  <si>
    <t>B+G+S</t>
  </si>
  <si>
    <t>Near Gokhul Nagar Bus Stop / Iscon Temple in Kondhwa Budruk area.</t>
  </si>
  <si>
    <t>Open Space / Road</t>
  </si>
  <si>
    <t>Passage / Flat No. 904</t>
  </si>
  <si>
    <t>Lift / Flat No. 902</t>
  </si>
  <si>
    <t>Katraj - Kondhwa Road</t>
  </si>
  <si>
    <t xml:space="preserve">Rented Mr. Gupta, Rs. </t>
  </si>
  <si>
    <t>6/17/2023</t>
  </si>
  <si>
    <t>Janata Bank, Bhavani Peth</t>
  </si>
  <si>
    <t>Mr. Chirag Hariom Kirad</t>
  </si>
  <si>
    <t>Mr. Kirad, Applicant</t>
  </si>
  <si>
    <t>Flat No. 6</t>
  </si>
  <si>
    <t xml:space="preserve">Parshwa Complex </t>
  </si>
  <si>
    <t>CTS No. 203</t>
  </si>
  <si>
    <t>Nana Peth</t>
  </si>
  <si>
    <t>B+G</t>
  </si>
  <si>
    <t>Near Hindmata Chowk, Opposite to Oswal Panchayat Dharmashala in Nana Peth area.</t>
  </si>
  <si>
    <t>Vitthal Niwas</t>
  </si>
  <si>
    <t>Sale Cost -55 Lacs</t>
  </si>
  <si>
    <t>Mr. Mandar Malji</t>
  </si>
  <si>
    <t>Mr. Mandar, Applicant</t>
  </si>
  <si>
    <t>98224 79212</t>
  </si>
  <si>
    <t>Shop No. 5 &amp; 6</t>
  </si>
  <si>
    <t xml:space="preserve"> Floor </t>
  </si>
  <si>
    <t>Mr. Vyas, Brokar</t>
  </si>
  <si>
    <t xml:space="preserve">Ground Floor </t>
  </si>
  <si>
    <t xml:space="preserve">Sunflower </t>
  </si>
  <si>
    <t xml:space="preserve">Gultekadi </t>
  </si>
  <si>
    <t>Ground + Mazanine</t>
  </si>
  <si>
    <t>Near CGS Hospital in Mukund Nagar in Gultekadi area.</t>
  </si>
  <si>
    <t xml:space="preserve">Only one shop, </t>
  </si>
  <si>
    <t>Near CGHS Hospital in Mukund Nagar in Gultekadi area.</t>
  </si>
  <si>
    <t xml:space="preserve">Only one shop &amp; Mazzanine Floor </t>
  </si>
  <si>
    <t>Adjoining Flat</t>
  </si>
  <si>
    <t>Society Open Spacr</t>
  </si>
  <si>
    <t>Shop No. 4</t>
  </si>
  <si>
    <t>Sale Cost -1.50 Cr</t>
  </si>
  <si>
    <t>Sale Cost -1.50 Cr, Shop No. 5 &amp; 6 internally Connected.</t>
  </si>
  <si>
    <t xml:space="preserve">Ground + Mazzanine Floor </t>
  </si>
  <si>
    <t>7/19/2023</t>
  </si>
  <si>
    <t>Edelweiss Finance</t>
  </si>
  <si>
    <t xml:space="preserve">
Alim Kasamali Maniyar</t>
  </si>
  <si>
    <t>Mr. Alim Kasamali Maniyar</t>
  </si>
  <si>
    <t>Mr. Alim, Owner</t>
  </si>
  <si>
    <t xml:space="preserve">Ghar No. </t>
  </si>
  <si>
    <t>CTS No. 1744</t>
  </si>
  <si>
    <t>Indapur</t>
  </si>
  <si>
    <t>Momin Galli</t>
  </si>
  <si>
    <t xml:space="preserve">Ground Floor </t>
  </si>
  <si>
    <t xml:space="preserve">Ground </t>
  </si>
  <si>
    <t>Near Neharu Chowk in Indapur area.</t>
  </si>
  <si>
    <t>Mr. Momin</t>
  </si>
  <si>
    <t xml:space="preserve">Road
</t>
  </si>
  <si>
    <t xml:space="preserve">Road
</t>
  </si>
  <si>
    <t>Mr. Janjal Wada</t>
  </si>
  <si>
    <t>Residential</t>
  </si>
  <si>
    <t>M.S. glazed windows</t>
  </si>
  <si>
    <t>Flush doors with M.S. door frames</t>
  </si>
  <si>
    <t>Distemper Paint</t>
  </si>
  <si>
    <t>Open</t>
  </si>
  <si>
    <t>Kaddappa</t>
  </si>
  <si>
    <t xml:space="preserve">100
</t>
  </si>
  <si>
    <t>Room la Patra aahe, Wall Matichya aahe, toilet nahi, bathroom mori aahe.</t>
  </si>
  <si>
    <t>7/20/2023</t>
  </si>
  <si>
    <t>Godrej Finance</t>
  </si>
  <si>
    <t>Mr. Ravindra Doiphode</t>
  </si>
  <si>
    <t>Rented</t>
  </si>
  <si>
    <t>N/A</t>
  </si>
  <si>
    <t>Mr. Sanket, Rented</t>
  </si>
  <si>
    <t>Shop No. 5</t>
  </si>
  <si>
    <t>Dwarka Datta Sadan</t>
  </si>
  <si>
    <t>Ambegaon Khurd</t>
  </si>
  <si>
    <t>Ground / Parking</t>
  </si>
  <si>
    <t>Near Water Crest Society, Opposite to Chintamani Shrushti in Ambegaon Khurd area.</t>
  </si>
  <si>
    <t>Only One Shop</t>
  </si>
  <si>
    <t>Jambhulwadi Road</t>
  </si>
  <si>
    <t>Parking</t>
  </si>
  <si>
    <t>Shop No. 6</t>
  </si>
  <si>
    <t>Libhy</t>
  </si>
  <si>
    <t>Lobhy</t>
  </si>
  <si>
    <t>Residential + Commercial</t>
  </si>
  <si>
    <t>M.S. rolling shutters</t>
  </si>
  <si>
    <t>Vitrified tiles</t>
  </si>
  <si>
    <t>OBD Paint</t>
  </si>
  <si>
    <t>Open</t>
  </si>
  <si>
    <t>Concealed</t>
  </si>
  <si>
    <t>Chequered Tiles</t>
  </si>
  <si>
    <t>Plan Not Available</t>
  </si>
  <si>
    <t>Occupied  - Rental Mr. Sanket, Rs.</t>
  </si>
  <si>
    <t>7/21/2023</t>
  </si>
  <si>
    <t>HDFC Bank Credila</t>
  </si>
  <si>
    <t>Mr. SOHAM DEDGE</t>
  </si>
  <si>
    <t>Shop No. 7</t>
  </si>
  <si>
    <t>Pushpa Emereld</t>
  </si>
  <si>
    <t>Wing B</t>
  </si>
  <si>
    <t>Katraj</t>
  </si>
  <si>
    <t>Basement + Ground</t>
  </si>
  <si>
    <t>Near Wonder City in Katraj area.</t>
  </si>
  <si>
    <t>common toilet in parking premises</t>
  </si>
  <si>
    <t>Parking</t>
  </si>
  <si>
    <t>Road</t>
  </si>
  <si>
    <t>Shop No. 8</t>
  </si>
  <si>
    <t>Shop No. 6</t>
  </si>
  <si>
    <t>M.M. tiles</t>
  </si>
  <si>
    <t>Can't comment at this stage.</t>
  </si>
  <si>
    <t>Occupied  - Rental Mr. Sanket, Rs.15000/-</t>
  </si>
  <si>
    <t>M/s. SAREGAMA MUSIC AND TOY SHOP </t>
  </si>
  <si>
    <t>Owner occupied</t>
  </si>
  <si>
    <t>Owner</t>
  </si>
  <si>
    <t xml:space="preserve">HDFC Bank </t>
  </si>
  <si>
    <t>7/22/2023</t>
  </si>
  <si>
    <t>Shop No. 6 &amp; 7</t>
  </si>
  <si>
    <t xml:space="preserve">Lower Ground Floor </t>
  </si>
  <si>
    <t>Gurukrupa Building</t>
  </si>
  <si>
    <t>Guruwar Peth</t>
  </si>
  <si>
    <t>L.G + U.G.</t>
  </si>
  <si>
    <t>Opposite to Vetal Doctor, Behind Mamledar Kacheri in Guruwar Peth area.</t>
  </si>
  <si>
    <t>Two Shops Internally connected</t>
  </si>
  <si>
    <t>Mr. R R PRINTS - Shop No. 24</t>
  </si>
  <si>
    <t>Mr. Ranka, Owner</t>
  </si>
  <si>
    <t>Shop No. 24</t>
  </si>
  <si>
    <t xml:space="preserve">Ground Floor </t>
  </si>
  <si>
    <t>Kumar Prestige Point</t>
  </si>
  <si>
    <t>Shukrawar Peth</t>
  </si>
  <si>
    <t>Parking + Ground</t>
  </si>
  <si>
    <t>Opposite to Chinchechi Talim in Shukrawar Peth area.</t>
  </si>
  <si>
    <t>Only one Shop</t>
  </si>
  <si>
    <t>common toilet in passage premises</t>
  </si>
  <si>
    <t>Passage</t>
  </si>
  <si>
    <t>Entrance</t>
  </si>
  <si>
    <t>Road</t>
  </si>
  <si>
    <t>Shop No. 23</t>
  </si>
  <si>
    <t>Commercial</t>
  </si>
  <si>
    <t>Ceramic tiles</t>
  </si>
  <si>
    <t>Kota</t>
  </si>
  <si>
    <t>Concealed</t>
  </si>
  <si>
    <t>Occupied  - Owner</t>
  </si>
  <si>
    <t>Flat No. 802</t>
  </si>
  <si>
    <t xml:space="preserve">Eight Floor </t>
  </si>
  <si>
    <t>Wing A</t>
  </si>
  <si>
    <t>Sujay Garden</t>
  </si>
  <si>
    <t>Gultekadi</t>
  </si>
  <si>
    <t xml:space="preserve">Parking </t>
  </si>
  <si>
    <t>Near Brand Factory / Laxmi Narayan Takis in Gultekadi area.</t>
  </si>
  <si>
    <t xml:space="preserve">Mr. R R PRINTS </t>
  </si>
  <si>
    <t>Society Road</t>
  </si>
  <si>
    <t>Passage</t>
  </si>
  <si>
    <t>Wing B</t>
  </si>
  <si>
    <t>Flat No. 803</t>
  </si>
  <si>
    <t>Residential</t>
  </si>
  <si>
    <t>Flush doors with wooden door frames</t>
  </si>
  <si>
    <t>Aluminum sliding windows with M.S. grills</t>
  </si>
  <si>
    <t>Marble</t>
  </si>
  <si>
    <t>Luster Paint</t>
  </si>
  <si>
    <t>Granite</t>
  </si>
  <si>
    <t>Overall</t>
  </si>
  <si>
    <t>Garden, Club House, Gym</t>
  </si>
  <si>
    <t>No</t>
  </si>
  <si>
    <t>7/24/2023</t>
  </si>
  <si>
    <t>Mr. VIJAY PATIL</t>
  </si>
  <si>
    <t>Mr. Patil, Owne</t>
  </si>
  <si>
    <t>Mr. Patil, Owner</t>
  </si>
  <si>
    <t>Flat No. 502</t>
  </si>
  <si>
    <t xml:space="preserve">Fifth Floor </t>
  </si>
  <si>
    <t xml:space="preserve">Pinnacle Brookside </t>
  </si>
  <si>
    <t>Bavdhan Budruk</t>
  </si>
  <si>
    <t>2Parking + Ground</t>
  </si>
  <si>
    <t>Opposite to Bavdhan CNG Pump in Bavdhan Budruk area.</t>
  </si>
  <si>
    <t>Yes</t>
  </si>
  <si>
    <t>Flat No. 503</t>
  </si>
  <si>
    <t>Flat No. 501</t>
  </si>
  <si>
    <t>Open Space</t>
  </si>
  <si>
    <t>Passage</t>
  </si>
  <si>
    <t>Vitrified tiles</t>
  </si>
  <si>
    <t>Overall</t>
  </si>
  <si>
    <t>Kaddappa</t>
  </si>
  <si>
    <t>Marble</t>
  </si>
  <si>
    <t>Mr. HYGEEIAS FOODSZ</t>
  </si>
  <si>
    <t>N/A</t>
  </si>
  <si>
    <t>Mr. Jitendra, Officer</t>
  </si>
  <si>
    <t xml:space="preserve">Ground Floor </t>
  </si>
  <si>
    <t>l</t>
  </si>
  <si>
    <t>S. No. 31</t>
  </si>
  <si>
    <t>Nande, Mulshi</t>
  </si>
  <si>
    <t>Ground</t>
  </si>
  <si>
    <t xml:space="preserve">Near </t>
  </si>
  <si>
    <t>Only one shade</t>
  </si>
  <si>
    <t>Industrial</t>
  </si>
  <si>
    <t>Complete</t>
  </si>
  <si>
    <t>M.S. rolling shutters</t>
  </si>
  <si>
    <t>No</t>
  </si>
  <si>
    <t>Plan Not Available</t>
  </si>
  <si>
    <t>Granite</t>
  </si>
  <si>
    <t>Near Nande Gaon in Nande area.</t>
  </si>
  <si>
    <t>Mr. Nimhan</t>
  </si>
  <si>
    <t>Mr. Nimhan</t>
  </si>
  <si>
    <t>Mr. Nimhan</t>
  </si>
  <si>
    <t>Sus - Nande Road</t>
  </si>
  <si>
    <t>Near Sunnys World in Nande Gaon in Nande area.</t>
  </si>
  <si>
    <t xml:space="preserve">Ground + One Floor </t>
  </si>
  <si>
    <t>Office</t>
  </si>
  <si>
    <t>Height (Office)</t>
  </si>
  <si>
    <t>Shed</t>
  </si>
  <si>
    <t>Shed (Height)</t>
  </si>
  <si>
    <t>7/31/2023</t>
  </si>
  <si>
    <t>M/s. KALPANA GLASS FIBRE PRIVATE LIMITED</t>
  </si>
  <si>
    <t>Owner</t>
  </si>
  <si>
    <t>Velu, Bhor</t>
  </si>
  <si>
    <t>Gat No. 787</t>
  </si>
  <si>
    <t>Near Phule School / Hotel Shetkari Dhaba in Velu area.</t>
  </si>
  <si>
    <t>Only one shade &amp; Office</t>
  </si>
  <si>
    <t>No</t>
  </si>
  <si>
    <t>Mr. Vinay, Officer</t>
  </si>
  <si>
    <t xml:space="preserve">Ground Floor </t>
  </si>
  <si>
    <t>Plot No. 4 &amp; 5</t>
  </si>
  <si>
    <t>Near Phule School / Hotel Shetkari Wada in Velu area.</t>
  </si>
  <si>
    <t>Road</t>
  </si>
  <si>
    <t>Nala</t>
  </si>
  <si>
    <t>Crystal Pharma</t>
  </si>
  <si>
    <t>Open Space</t>
  </si>
  <si>
    <t>M/s. NEELKAMAL BRIGHT</t>
  </si>
  <si>
    <t>Mr. Nitin, Owner</t>
  </si>
  <si>
    <t>Ground + Two Floors (Office Structure)</t>
  </si>
  <si>
    <t>Gat No. 756,757,758</t>
  </si>
  <si>
    <t>Near Purandar Garej in Velu area.</t>
  </si>
  <si>
    <t>Marble</t>
  </si>
  <si>
    <t>Near Bhairav Profile Company / Purandar Garej in Velu area.</t>
  </si>
  <si>
    <t>Plot area - 22.47R</t>
  </si>
  <si>
    <t>Mr. Dhanawade</t>
  </si>
  <si>
    <t>Road</t>
  </si>
  <si>
    <t>Gat No. 756</t>
  </si>
  <si>
    <t xml:space="preserve">M/s. Kaware Iceceam </t>
  </si>
  <si>
    <t>M/s. Kaware Icream</t>
  </si>
  <si>
    <t xml:space="preserve">Mr. RAJENDRA DHONDIBA TAPKIR </t>
  </si>
  <si>
    <t>Rented</t>
  </si>
  <si>
    <t>N/A</t>
  </si>
  <si>
    <t>Mr. Amit, Branch Manager</t>
  </si>
  <si>
    <t>Ground Floor</t>
  </si>
  <si>
    <t>S. No. 29</t>
  </si>
  <si>
    <t>Dhankawadi</t>
  </si>
  <si>
    <t>Opposite to Hotel Khushbu in Dhankawadi area.</t>
  </si>
  <si>
    <t>Ground Floor</t>
  </si>
  <si>
    <t>Main Satara Road</t>
  </si>
  <si>
    <t>Apolo Finance</t>
  </si>
  <si>
    <t>Adjoining Building</t>
  </si>
  <si>
    <t>Adjoining Building</t>
  </si>
  <si>
    <t>Commercial</t>
  </si>
  <si>
    <t>Apolo Pharmacy</t>
  </si>
  <si>
    <t>Vitrified tiles</t>
  </si>
  <si>
    <t>OBD Paint</t>
  </si>
  <si>
    <t>Can't comment at this stage.</t>
  </si>
  <si>
    <t>Plan Not Available</t>
  </si>
  <si>
    <t>Occupied  - Rental M/s. HDFC Bank, Rs.</t>
  </si>
  <si>
    <t>Sarswati Commercial Complex</t>
  </si>
  <si>
    <t xml:space="preserve">Yes Bank </t>
  </si>
  <si>
    <t>Mr. SANDESH GAIKWAD</t>
  </si>
  <si>
    <t>Mr. Amit, Rented</t>
  </si>
  <si>
    <t>Flat No. 13</t>
  </si>
  <si>
    <t>Third Floor</t>
  </si>
  <si>
    <t>Building No. 2</t>
  </si>
  <si>
    <t>Sai Park Apartments 2</t>
  </si>
  <si>
    <t>Katraj</t>
  </si>
  <si>
    <t>Ground / Parking</t>
  </si>
  <si>
    <t>Near Durga Mata Mandir / Shani Mandir, Behind Bharati Vidyapeeth In Dhankawadi area.</t>
  </si>
  <si>
    <t>Refer Remark</t>
  </si>
  <si>
    <t>Residential + Commercial</t>
  </si>
  <si>
    <t>Flush doors with wooden door frames</t>
  </si>
  <si>
    <t xml:space="preserve">Occupied  - Rental Mr. Amit, Rs. </t>
  </si>
  <si>
    <t>Owner occupied</t>
  </si>
  <si>
    <t>Owner</t>
  </si>
  <si>
    <t>Mr. Amit, Owner</t>
  </si>
  <si>
    <t xml:space="preserve">Sai Park Apartments </t>
  </si>
  <si>
    <t>Ambegaon Budruk</t>
  </si>
  <si>
    <t>Building No. 4</t>
  </si>
  <si>
    <t>Passage / Staircase</t>
  </si>
  <si>
    <t>Society Internal Road</t>
  </si>
  <si>
    <t>Flat No. 14</t>
  </si>
  <si>
    <t>Mr. Milind, Owner</t>
  </si>
  <si>
    <t xml:space="preserve">Sai Park </t>
  </si>
  <si>
    <t>Yes</t>
  </si>
  <si>
    <t>Building No. 1</t>
  </si>
  <si>
    <t>Luster Paint</t>
  </si>
  <si>
    <t>Shahabad</t>
  </si>
  <si>
    <t>Occupied  - Owner</t>
  </si>
  <si>
    <t>No</t>
  </si>
  <si>
    <t>Mr. ROHIT KADAM</t>
  </si>
  <si>
    <t>Vacant</t>
  </si>
  <si>
    <t>N/A</t>
  </si>
  <si>
    <t>Mr. Kadam, Owner</t>
  </si>
  <si>
    <t>Mr. Irfan, Owner</t>
  </si>
  <si>
    <t>Flat No. 1101</t>
  </si>
  <si>
    <t>Eleventh Floor</t>
  </si>
  <si>
    <t>Building No. B-3</t>
  </si>
  <si>
    <t>Silver Oak Phase 2</t>
  </si>
  <si>
    <t>Katraj</t>
  </si>
  <si>
    <t>2Parking</t>
  </si>
  <si>
    <t xml:space="preserve">Near </t>
  </si>
  <si>
    <t xml:space="preserve">Mr. Aniket, </t>
  </si>
  <si>
    <t>Mr. Aniket, Sales</t>
  </si>
  <si>
    <t>Living</t>
  </si>
  <si>
    <t>Near Katraj Lake In Katraj area.</t>
  </si>
  <si>
    <t>Passage</t>
  </si>
  <si>
    <t>Open Space</t>
  </si>
  <si>
    <t>Flat No. 1102</t>
  </si>
  <si>
    <t>Duct</t>
  </si>
  <si>
    <t>Residential</t>
  </si>
  <si>
    <t>OBD Paint</t>
  </si>
  <si>
    <t>Chequered Tiles</t>
  </si>
  <si>
    <t>Overall</t>
  </si>
  <si>
    <t>Occupied  - Vacant</t>
  </si>
  <si>
    <t>Plan Not Available</t>
  </si>
  <si>
    <t xml:space="preserve">IDBI Bank </t>
  </si>
  <si>
    <t>Mr. Parag Kshirsagar</t>
  </si>
  <si>
    <t>Under Construction</t>
  </si>
  <si>
    <t>Watchman</t>
  </si>
  <si>
    <t>Parking + Three Floors</t>
  </si>
  <si>
    <t>Dhayari</t>
  </si>
  <si>
    <t>Parking</t>
  </si>
  <si>
    <t>Near Chavan Baug Bus Stop in Dhayari area.</t>
  </si>
  <si>
    <t>Refer Remark</t>
  </si>
  <si>
    <t>Progress</t>
  </si>
  <si>
    <t>Can't comment at this stage.</t>
  </si>
  <si>
    <t>Can't comment at this stage.</t>
  </si>
  <si>
    <t>No</t>
  </si>
  <si>
    <t>Occupied  - Under Construction</t>
  </si>
  <si>
    <t xml:space="preserve">Yes Bank </t>
  </si>
  <si>
    <t>Mrs. ARCHANA NAGARGOJE</t>
  </si>
  <si>
    <t>Owner occupied</t>
  </si>
  <si>
    <t>Owner</t>
  </si>
  <si>
    <t>Mr. Sachin Nagargoje, Husband</t>
  </si>
  <si>
    <t>Basement + Ground + One Floors</t>
  </si>
  <si>
    <t>Durvankur Bunglow</t>
  </si>
  <si>
    <t>4/B/1</t>
  </si>
  <si>
    <t>Wadgaon Budruk</t>
  </si>
  <si>
    <t>Basement + Ground + Two Floors</t>
  </si>
  <si>
    <t>41/B</t>
  </si>
  <si>
    <t>Basement + Ground</t>
  </si>
  <si>
    <t>Near Hotel Oyo Chaitnya Flegship in Jadhav Nagar in Wadgaon Budruk area.</t>
  </si>
  <si>
    <t>Yes</t>
  </si>
  <si>
    <t>As Per Plan</t>
  </si>
  <si>
    <t>Mr. Chandgude</t>
  </si>
  <si>
    <t>Mr. Gadgil</t>
  </si>
  <si>
    <t>Mr. Atilole</t>
  </si>
  <si>
    <t>Road</t>
  </si>
  <si>
    <t>Complete</t>
  </si>
  <si>
    <t>Flush doors with wooden door frames</t>
  </si>
  <si>
    <t>Chequered Tiles</t>
  </si>
  <si>
    <t>No</t>
  </si>
  <si>
    <t>Occupied  - Owner</t>
  </si>
  <si>
    <t>Basement Floor  - Two 1RK, Ground  Floor - Two - 2BHK Flat, First Floor - One - 3BHK Flat, Second Floor - Four - 1BHK Flat.</t>
  </si>
  <si>
    <t>Basement Floor  - Two 1RK, Ground  Floor - Two - 2BHK Flat, First Floor - One - 3BHK Flat, Second Floor - Four - 1BHK Flat., Valuation Only Property half part.</t>
  </si>
  <si>
    <t>8/17/2023</t>
  </si>
  <si>
    <t>IIFL</t>
  </si>
  <si>
    <t>Mrs. RESHMA GANESH NAVALE</t>
  </si>
  <si>
    <t>Owner occupied</t>
  </si>
  <si>
    <t>Mr. Pawar, Owner</t>
  </si>
  <si>
    <t>Flat No. 35</t>
  </si>
  <si>
    <t>Ground Floors</t>
  </si>
  <si>
    <t>Sopanbaug Co.operative Housing Society</t>
  </si>
  <si>
    <t>Ground / Parking</t>
  </si>
  <si>
    <t>Near Narayanbaug Society / Sun Aura Society in Wadgaon Budruk area.</t>
  </si>
  <si>
    <t>Mr. Pawar, Owner</t>
  </si>
  <si>
    <t>Flat No. 2</t>
  </si>
  <si>
    <t>Sun Aura Society</t>
  </si>
  <si>
    <t>Narayanbaug Society</t>
  </si>
  <si>
    <t>Parking</t>
  </si>
  <si>
    <t>Ceramic tiles</t>
  </si>
  <si>
    <t>Open casing capping</t>
  </si>
  <si>
    <t>Shahabad</t>
  </si>
  <si>
    <t>Plan Not Available</t>
  </si>
  <si>
    <t xml:space="preserve">Plan Not Available, Sale Cost - </t>
  </si>
  <si>
    <t>Plan Not Available, Sale Cost - 17 Lacs</t>
  </si>
  <si>
    <t>Kitchen</t>
  </si>
  <si>
    <t>Bedroom</t>
  </si>
  <si>
    <t>Common Toilet</t>
  </si>
  <si>
    <t>Janata Bank, Bhavani Peth</t>
  </si>
  <si>
    <t>Mr. Akshay Bhumanand Mayadam</t>
  </si>
  <si>
    <t>Mr. Akshay, Applicant</t>
  </si>
  <si>
    <t>Flat No. 102</t>
  </si>
  <si>
    <t>First Floors</t>
  </si>
  <si>
    <t>Wing B</t>
  </si>
  <si>
    <t>Swagat Enclave Co.operative Housing Society</t>
  </si>
  <si>
    <t>Ambegaon Khurd</t>
  </si>
  <si>
    <t>Parking</t>
  </si>
  <si>
    <t>Near Venkatesh Lake Vista, Adjacent to Jambhulwadi road in Ambegaon Khurd area.</t>
  </si>
  <si>
    <t>Passage / Staircase</t>
  </si>
  <si>
    <t>Wing C</t>
  </si>
  <si>
    <t>Flat No. 102</t>
  </si>
  <si>
    <t>Society Road</t>
  </si>
  <si>
    <t>Vitrified tiles</t>
  </si>
  <si>
    <t>Luster Paint</t>
  </si>
  <si>
    <t>Concealed</t>
  </si>
  <si>
    <t>Chequered Tiles</t>
  </si>
  <si>
    <t>Play Park, Club House</t>
  </si>
  <si>
    <t>Plan Not Available, Sale Cost -38 Lacs</t>
  </si>
  <si>
    <t>Occupied  - Vacant</t>
  </si>
  <si>
    <t>Edelweiss Finance</t>
  </si>
  <si>
    <t>Mr. ABHIJEET C PAWAR</t>
  </si>
  <si>
    <t>Rented</t>
  </si>
  <si>
    <t>N/A</t>
  </si>
  <si>
    <t>Mr. Pawar, Owner</t>
  </si>
  <si>
    <t>Flat No. 1</t>
  </si>
  <si>
    <t>Flat No. 1 (783)</t>
  </si>
  <si>
    <t>Sai Prasad</t>
  </si>
  <si>
    <t>Dhankawadi</t>
  </si>
  <si>
    <t>Ground / Parking</t>
  </si>
  <si>
    <t>Near Sumangal Karyalay in Mungale Aanna Nagar in Dhankawadi area.</t>
  </si>
  <si>
    <t>Road</t>
  </si>
  <si>
    <t>Mr. Swami</t>
  </si>
  <si>
    <t>Staircase</t>
  </si>
  <si>
    <t>Small Lane / Hange</t>
  </si>
  <si>
    <t>Ceramic tiles</t>
  </si>
  <si>
    <t>Open casing capping</t>
  </si>
  <si>
    <t>Shahabad</t>
  </si>
  <si>
    <t>No</t>
  </si>
  <si>
    <t>Plan Not Available</t>
  </si>
  <si>
    <t>Occupied  - Rented Mr. Borge, Rs. 8000/-</t>
  </si>
  <si>
    <t>8/19/2023</t>
  </si>
  <si>
    <t>HDFC Bank Credila</t>
  </si>
  <si>
    <t>MR. ANAND BHANGARIYA</t>
  </si>
  <si>
    <t>Vacant</t>
  </si>
  <si>
    <t>Mr. Vinod, Owner</t>
  </si>
  <si>
    <t>Flat No. 13</t>
  </si>
  <si>
    <t>Second Floors</t>
  </si>
  <si>
    <t>Wing A</t>
  </si>
  <si>
    <t>Shree Kr</t>
  </si>
  <si>
    <t>Shree Krupa Shrishti</t>
  </si>
  <si>
    <t>Ambegaon Khurd</t>
  </si>
  <si>
    <t>Opposite to Venkatesh Lake Vista, Adjacent to Jambhulwadi Road in Ambegaon Khurd area.</t>
  </si>
  <si>
    <t>Refer Remark</t>
  </si>
  <si>
    <t>Residential + Commercial</t>
  </si>
  <si>
    <t>Occupied  - Vacant</t>
  </si>
  <si>
    <t>Attached Toilet</t>
  </si>
  <si>
    <t>Attached Terrace</t>
  </si>
  <si>
    <t>WC</t>
  </si>
  <si>
    <t>1 but covered</t>
  </si>
  <si>
    <t>Passage</t>
  </si>
  <si>
    <t>Jambhulwadi Road</t>
  </si>
  <si>
    <t>Flat No. 12</t>
  </si>
  <si>
    <t>Flat No. 14</t>
  </si>
  <si>
    <t>Vitrified tiles</t>
  </si>
  <si>
    <t>OBD Paint</t>
  </si>
  <si>
    <t>Chequered Tiles</t>
  </si>
  <si>
    <t xml:space="preserve">Plan Not Available, Sale Cost - </t>
  </si>
  <si>
    <t>Ms. DHANASHREE BERLEKAR</t>
  </si>
  <si>
    <t>Rented</t>
  </si>
  <si>
    <t>Mr. Berlekar, Owner</t>
  </si>
  <si>
    <t>Flat No. 13A</t>
  </si>
  <si>
    <t>Fourth Floors</t>
  </si>
  <si>
    <t>Nandnavan Society</t>
  </si>
  <si>
    <t>Wing R-1</t>
  </si>
  <si>
    <t>Nandnavan Society, Sneha Complex</t>
  </si>
  <si>
    <t>Warje</t>
  </si>
  <si>
    <t>Near Shale Petroleum in Warje area.</t>
  </si>
  <si>
    <t>Passage / Staircase</t>
  </si>
  <si>
    <t>Road</t>
  </si>
  <si>
    <t>Open Space</t>
  </si>
  <si>
    <t>Flat No. 13</t>
  </si>
  <si>
    <t>Residential</t>
  </si>
  <si>
    <t>M.M. tiles</t>
  </si>
  <si>
    <t>Shahabad</t>
  </si>
  <si>
    <t>Plan Not Available, Rental Mr. Akshay, Rs. 10000)-</t>
  </si>
  <si>
    <t>Plan Not Available, Rental Mr. Akshay, Rs. 10000/-</t>
  </si>
  <si>
    <t>Occupied  - Rental</t>
  </si>
  <si>
    <t xml:space="preserve">IDBI Bank </t>
  </si>
  <si>
    <t xml:space="preserve"> Mr. ASHOK ANNASAHEB JADHAV</t>
  </si>
  <si>
    <t>Owner occupied</t>
  </si>
  <si>
    <t>Owner</t>
  </si>
  <si>
    <t>Mr. Jadhav, Owner</t>
  </si>
  <si>
    <t>Flat No. 104</t>
  </si>
  <si>
    <t>First Floors</t>
  </si>
  <si>
    <t>Wing G</t>
  </si>
  <si>
    <t>Astoniya Royal</t>
  </si>
  <si>
    <t>Ambegaon Budruk</t>
  </si>
  <si>
    <t>2Parking</t>
  </si>
  <si>
    <t xml:space="preserve">Near Gaymukh Smashanbhumi / Star Market in Ambegaon Budruk area. </t>
  </si>
  <si>
    <t>Open Space</t>
  </si>
  <si>
    <t>Passage</t>
  </si>
  <si>
    <t>Staircase</t>
  </si>
  <si>
    <t>Vitrified tiles</t>
  </si>
  <si>
    <t>Concealed</t>
  </si>
  <si>
    <t>Chequered Tiles</t>
  </si>
  <si>
    <t>Overall</t>
  </si>
  <si>
    <t>Plan Not Available</t>
  </si>
  <si>
    <t>Occupied  - Owner</t>
  </si>
  <si>
    <t>18.452736,73.835340</t>
  </si>
  <si>
    <t>Janata Bank, Dhankawadi Branch</t>
  </si>
  <si>
    <t xml:space="preserve"> Mr. Ritesh Dilip Tilekar</t>
  </si>
  <si>
    <t>Rented</t>
  </si>
  <si>
    <t>N/A</t>
  </si>
  <si>
    <t>Mr. Tilekar, Applicant</t>
  </si>
  <si>
    <t>Flat No. 903</t>
  </si>
  <si>
    <t>Ninth Floors</t>
  </si>
  <si>
    <t>Wing B</t>
  </si>
  <si>
    <t>Suhan Crest</t>
  </si>
  <si>
    <t>Bibvewadi</t>
  </si>
  <si>
    <t xml:space="preserve">Near </t>
  </si>
  <si>
    <t>Near Puspak Gas Godaown / Mahesh Society in Bibvewadi area.</t>
  </si>
  <si>
    <t>x</t>
  </si>
  <si>
    <t>x</t>
  </si>
  <si>
    <t>x</t>
  </si>
  <si>
    <t>Refer Remark</t>
  </si>
  <si>
    <t>Flat No. 904</t>
  </si>
  <si>
    <t>Society Road</t>
  </si>
  <si>
    <t xml:space="preserve">Occupied  - Rented Mr. Mantrawadi, Rs. 21500/-, Sale Cost - </t>
  </si>
  <si>
    <t>Occupied  - Rented Mr. Mantrawadi, Rs. 21500/-, Sale Cost - 81 Lacs</t>
  </si>
  <si>
    <t xml:space="preserve"> Mrs. Ashwini Amol Tanksale</t>
  </si>
  <si>
    <t>Owner occupied</t>
  </si>
  <si>
    <t>Owner</t>
  </si>
  <si>
    <t>Mrs. Tanksale, Owner</t>
  </si>
  <si>
    <t>Flat No. 8</t>
  </si>
  <si>
    <t>Second Floors</t>
  </si>
  <si>
    <t>Uday Apartment</t>
  </si>
  <si>
    <t>Flat No. 8 (As per Gunthewari Flat No. 6)</t>
  </si>
  <si>
    <t>Dhankawadi</t>
  </si>
  <si>
    <t>Parking</t>
  </si>
  <si>
    <t>Ground / Parking</t>
  </si>
  <si>
    <t>Near Javahar Bakery in Dhankawadi area.</t>
  </si>
  <si>
    <t>x</t>
  </si>
  <si>
    <t>Yes</t>
  </si>
  <si>
    <t>Near Javahar Bakery in Tanaji Nagar / Mohan Nagar in Dhankawadi area.</t>
  </si>
  <si>
    <t>Road</t>
  </si>
  <si>
    <t>Passage / Staircase</t>
  </si>
  <si>
    <t>Adjoining Property</t>
  </si>
  <si>
    <t>Flat No. 5</t>
  </si>
  <si>
    <t>Flat No. 7</t>
  </si>
  <si>
    <t>M.S. glazed windows</t>
  </si>
  <si>
    <t>M.M. tiles</t>
  </si>
  <si>
    <t>Distemper Paint</t>
  </si>
  <si>
    <t>Open casing capping</t>
  </si>
  <si>
    <t>Kaddappa</t>
  </si>
  <si>
    <t>Shahabad</t>
  </si>
  <si>
    <t>No</t>
  </si>
  <si>
    <t>No</t>
  </si>
  <si>
    <t>Occupied  - Owner</t>
  </si>
  <si>
    <t>Residential + Commercial</t>
  </si>
  <si>
    <t xml:space="preserve"> Mr. Ganesh Ramchandra Shinde</t>
  </si>
  <si>
    <t>Mrs. Shinde, Wife</t>
  </si>
  <si>
    <t>Flat No. 15</t>
  </si>
  <si>
    <t>Third Floors</t>
  </si>
  <si>
    <t>Ganesh Anand Apartment</t>
  </si>
  <si>
    <t>Opposite to Paras Nursing Home in Dhankawadi area.</t>
  </si>
  <si>
    <t>One attached balcony</t>
  </si>
  <si>
    <t>Open Space</t>
  </si>
  <si>
    <t>Ramdev Cloth Centre</t>
  </si>
  <si>
    <t>Passage / Staircase</t>
  </si>
  <si>
    <t xml:space="preserve">Open Space </t>
  </si>
  <si>
    <t>Aluminum sliding windows with M.S. grills</t>
  </si>
  <si>
    <t>OBD Paint</t>
  </si>
  <si>
    <t>Granite</t>
  </si>
  <si>
    <t xml:space="preserve"> Ms. Shrutkirti Kishor Dhumal</t>
  </si>
  <si>
    <t>Rented</t>
  </si>
  <si>
    <t>N/A</t>
  </si>
  <si>
    <t>Mr. Dhumal, Applicant</t>
  </si>
  <si>
    <t>Flat No. 28</t>
  </si>
  <si>
    <t>Wing B</t>
  </si>
  <si>
    <t>Gajraj Complex</t>
  </si>
  <si>
    <t>Near Linenking Shop, Behind Axis Bank in Kashinath Patil Nagar 1 in Dhankawadi area.</t>
  </si>
  <si>
    <t>Staircase</t>
  </si>
  <si>
    <t>Open Plot</t>
  </si>
  <si>
    <t>Passage / Flat No. 21</t>
  </si>
  <si>
    <t>Ganraj Heights</t>
  </si>
  <si>
    <t>OBD Paint</t>
  </si>
  <si>
    <t>Kaddappa</t>
  </si>
  <si>
    <t>Granite</t>
  </si>
  <si>
    <t>Occupied  - Rented Mr. Soni, Rs. 7700/-, Sale Cost - 25.38.</t>
  </si>
  <si>
    <t>Mrs. Ashwini Heramb Thakar</t>
  </si>
  <si>
    <t>Owner occupied</t>
  </si>
  <si>
    <t>Mrs. Thakar, Owner</t>
  </si>
  <si>
    <t>Flat No. 2</t>
  </si>
  <si>
    <t>Ground Floors</t>
  </si>
  <si>
    <t>Nishigandha Apartment, Vaibhav Nagar Society</t>
  </si>
  <si>
    <t>Plot No. 10</t>
  </si>
  <si>
    <t>Near Hotel Khushbu in Dhankawadi area.</t>
  </si>
  <si>
    <t>Two attached Waranda</t>
  </si>
  <si>
    <t>Flat No. 1</t>
  </si>
  <si>
    <t>Open Space</t>
  </si>
  <si>
    <t>Society Ground</t>
  </si>
  <si>
    <t>Parking</t>
  </si>
  <si>
    <t>Residential</t>
  </si>
  <si>
    <t>Kota</t>
  </si>
  <si>
    <t>Luster Paint</t>
  </si>
  <si>
    <t>Occupied  - Owner</t>
  </si>
  <si>
    <t>Owner</t>
  </si>
  <si>
    <t>Mrs. Anjali Arvind Kuber</t>
  </si>
  <si>
    <t>Mrs. Kuber, Owner</t>
  </si>
  <si>
    <t>Flat No. 5</t>
  </si>
  <si>
    <t>Second Floors</t>
  </si>
  <si>
    <t>Saburi Housing Society</t>
  </si>
  <si>
    <t>Plot No. 9</t>
  </si>
  <si>
    <t>one attached balcony</t>
  </si>
  <si>
    <t>Flat No. 6</t>
  </si>
  <si>
    <t>Adjoining Building</t>
  </si>
  <si>
    <t>Passage / Staircase</t>
  </si>
  <si>
    <t>Vitrified tiles</t>
  </si>
  <si>
    <t xml:space="preserve">Swami Swarupanand Sahakari Patsanstha - Kothrud, Pune </t>
  </si>
  <si>
    <t>8/21/2023</t>
  </si>
  <si>
    <t>Mr. Kedar Deshmukh</t>
  </si>
  <si>
    <t>Vacant</t>
  </si>
  <si>
    <t>N/A</t>
  </si>
  <si>
    <t>Mr. Deshmukh, Applicant</t>
  </si>
  <si>
    <t>Flat No. 503</t>
  </si>
  <si>
    <t>Fifth Floors</t>
  </si>
  <si>
    <t>Wing A</t>
  </si>
  <si>
    <t>Radhika Park</t>
  </si>
  <si>
    <t>Parvati</t>
  </si>
  <si>
    <t>Parking</t>
  </si>
  <si>
    <t>Near Sarita Nagari Phase 2 / Navsha Maruti Mandir in Parvati area.</t>
  </si>
  <si>
    <t>Passage</t>
  </si>
  <si>
    <t>Society Road</t>
  </si>
  <si>
    <t>Flat No. 504</t>
  </si>
  <si>
    <t>Road</t>
  </si>
  <si>
    <t>Garden</t>
  </si>
  <si>
    <t>Owner occupied</t>
  </si>
  <si>
    <t>Owner</t>
  </si>
  <si>
    <t>M.M. tiles</t>
  </si>
  <si>
    <t>OBD Paint</t>
  </si>
  <si>
    <t>Kaddappa</t>
  </si>
  <si>
    <t>Sale Cost - 85 Lacs</t>
  </si>
  <si>
    <t>Passage</t>
  </si>
  <si>
    <t>Common Toilet</t>
  </si>
  <si>
    <t>Attached Toilet</t>
  </si>
  <si>
    <t>Master Bedroom</t>
  </si>
  <si>
    <t>Yes Bank</t>
  </si>
  <si>
    <t>8/25/2023</t>
  </si>
  <si>
    <t>Mr. Omkar Sutar</t>
  </si>
  <si>
    <t>Mr. Sutar, Owner</t>
  </si>
  <si>
    <t>Flat No. 301</t>
  </si>
  <si>
    <t>Third Floors</t>
  </si>
  <si>
    <t>Saumya Heights</t>
  </si>
  <si>
    <t>Dhayari</t>
  </si>
  <si>
    <t xml:space="preserve">Near </t>
  </si>
  <si>
    <t>Near Aakashdeep Society in Dhayari area.</t>
  </si>
  <si>
    <t>Passage / Staircase</t>
  </si>
  <si>
    <t>Adjoining Building</t>
  </si>
  <si>
    <t>Flat No. 302</t>
  </si>
  <si>
    <t>Vitrified tiles</t>
  </si>
  <si>
    <t>Concealed</t>
  </si>
  <si>
    <t>Granite</t>
  </si>
  <si>
    <t>Chequered Tiles</t>
  </si>
  <si>
    <t>No</t>
  </si>
  <si>
    <t>No</t>
  </si>
  <si>
    <t xml:space="preserve">l
</t>
  </si>
  <si>
    <t>8/26/2023</t>
  </si>
  <si>
    <t>Mr. Santosh Karajgikar</t>
  </si>
  <si>
    <t>Mr. Santosh, Owner</t>
  </si>
  <si>
    <t>Flat No. A-19</t>
  </si>
  <si>
    <t>Wing A</t>
  </si>
  <si>
    <t>Nikhil Park B</t>
  </si>
  <si>
    <t>Wadgaon Budruk</t>
  </si>
  <si>
    <t>Ground / Parking</t>
  </si>
  <si>
    <t>Behind Hotel Bramha Garden in Wadgaon Budruk area.</t>
  </si>
  <si>
    <t>Passage / Flat No. A-18</t>
  </si>
  <si>
    <t>Nikhil Park A</t>
  </si>
  <si>
    <t>Wing B</t>
  </si>
  <si>
    <t>Flat No. A-20</t>
  </si>
  <si>
    <t>M.M. tiles</t>
  </si>
  <si>
    <t>Open casing capping</t>
  </si>
  <si>
    <t>Kaddappa</t>
  </si>
  <si>
    <t>Shahabad</t>
  </si>
  <si>
    <t>M/s. KRISHNAM FOODS AND BEVERAGES MY KA CAFE</t>
  </si>
  <si>
    <t>Mr. Pratik Jambhulkar, Owner</t>
  </si>
  <si>
    <t>Gulmohor Regal Homes</t>
  </si>
  <si>
    <t xml:space="preserve">Wanworie </t>
  </si>
  <si>
    <t>Oppoaite to Reliance Mall in Wanworie area.</t>
  </si>
  <si>
    <t>Opposite to Reliance Mall in Wanworie area.</t>
  </si>
  <si>
    <t xml:space="preserve">Only one office </t>
  </si>
  <si>
    <t xml:space="preserve">common toilet in parking premises </t>
  </si>
  <si>
    <t>Parking + Five Floors</t>
  </si>
  <si>
    <t xml:space="preserve">Jambhuljar Farm </t>
  </si>
  <si>
    <t xml:space="preserve">Jambhulkar Farm </t>
  </si>
  <si>
    <t>Near Kedari Residency in Wanworie area.</t>
  </si>
  <si>
    <t>Mr. Haribhau Jambhulkar</t>
  </si>
  <si>
    <t xml:space="preserve">Mr. Dattatray Jambhulkar </t>
  </si>
  <si>
    <t xml:space="preserve">Audumbar Darshan Society </t>
  </si>
  <si>
    <t xml:space="preserve">PNB </t>
  </si>
  <si>
    <t>Mr. RAJESH VITTHAL KUMKAR</t>
  </si>
  <si>
    <t>Flat No. 103</t>
  </si>
  <si>
    <t>Siddhi Heights</t>
  </si>
  <si>
    <t xml:space="preserve">Kirkatwadi </t>
  </si>
  <si>
    <t>Near Pandurang Residency / Kirkatwadi Phata in Kirkatwadi area.</t>
  </si>
  <si>
    <t>Plan Not Available, No Compound wall</t>
  </si>
  <si>
    <t>PNB NPA</t>
  </si>
  <si>
    <t>Edelweiss NPA</t>
  </si>
  <si>
    <t>Mr. BHAGWAN BHAGIRATH GHOLAP</t>
  </si>
  <si>
    <t>Flat No. 33</t>
  </si>
  <si>
    <t>FifthFloors</t>
  </si>
  <si>
    <t>Benkar Park View</t>
  </si>
  <si>
    <t>Ground /Parking</t>
  </si>
  <si>
    <t>Near Nanded Phata in Pandurang Industrial Estate in Nanded area.</t>
  </si>
  <si>
    <t>Plan Not Available, Four Side Compound wall</t>
  </si>
  <si>
    <t>Occupied  - No Information</t>
  </si>
  <si>
    <t>Mr. SHARAD TULIRAM SURYAWANSHI</t>
  </si>
  <si>
    <t>Flat No. 205 &amp; 206</t>
  </si>
  <si>
    <t>SecondFloors</t>
  </si>
  <si>
    <t>Shriniwas Sankul</t>
  </si>
  <si>
    <t>In New Ahire Gaonin Warje area.</t>
  </si>
  <si>
    <t>Mr. DAYANAND DILIP PANDIT</t>
  </si>
  <si>
    <t>Flat No. 64</t>
  </si>
  <si>
    <t>Fourth Floor</t>
  </si>
  <si>
    <t>Surbhi Heights</t>
  </si>
  <si>
    <t>Near Ambedkar Circle, Above to Prabhat Sweet in Warje area.</t>
  </si>
  <si>
    <t>Mrs. ASHWINI SUNIL MALUSURE</t>
  </si>
  <si>
    <t xml:space="preserve">Shriram Apartment </t>
  </si>
  <si>
    <t>Near Delhiwala Gotha in Sadashiv Dangat Nagar in Ambegaon Budruk area.</t>
  </si>
  <si>
    <t>18.18.460472</t>
  </si>
  <si>
    <t>Mr. MANOJ NARAYAN LATE</t>
  </si>
  <si>
    <t>Flat No. 18</t>
  </si>
  <si>
    <t>Fifth Floor</t>
  </si>
  <si>
    <t>Wing  K-1</t>
  </si>
  <si>
    <t xml:space="preserve">Sushrut Residency </t>
  </si>
  <si>
    <t xml:space="preserve">Narhe </t>
  </si>
  <si>
    <t>Near Manaji Nagar Ganpati Mandir, Behind Zeal College in Narhe area.</t>
  </si>
  <si>
    <t>Behind Zeal College in Narhe area.</t>
  </si>
  <si>
    <t>Shade 1</t>
  </si>
  <si>
    <t>Shade 2</t>
  </si>
  <si>
    <t>In Wai MIDC in Wai area.</t>
  </si>
  <si>
    <t>Plot No. 43</t>
  </si>
  <si>
    <t>Plot No. B-43</t>
  </si>
  <si>
    <t>Ground + One Floor</t>
  </si>
  <si>
    <t>Wai Industrial Estate</t>
  </si>
  <si>
    <t>Wai</t>
  </si>
  <si>
    <t>M/s. R. K. Industrial</t>
  </si>
  <si>
    <t xml:space="preserve">CSB </t>
  </si>
  <si>
    <t>Total Two Shades</t>
  </si>
  <si>
    <t>Plot No. B-42</t>
  </si>
  <si>
    <t>Plot No. B-41</t>
  </si>
  <si>
    <t>Forest area</t>
  </si>
  <si>
    <t>MIDC Road</t>
  </si>
  <si>
    <t>Mr. Sagar, Manager</t>
  </si>
  <si>
    <t>Mr. PRASAD TORANE</t>
  </si>
  <si>
    <t>Mrs. Sunita, Mother</t>
  </si>
  <si>
    <t>Shop No. 2</t>
  </si>
  <si>
    <t>GroundFloor</t>
  </si>
  <si>
    <t>Kudale Patil Residency</t>
  </si>
  <si>
    <t>Near Bharati Sahakari Bank Lane in Dhayari area.</t>
  </si>
  <si>
    <t xml:space="preserve">Only One Shop </t>
  </si>
  <si>
    <t>Shop No. 3</t>
  </si>
  <si>
    <t>Shop No. 1</t>
  </si>
  <si>
    <t>Plan Not Available, Three Compound wall</t>
  </si>
  <si>
    <t>Plan Not Available, Three SideCompound wall</t>
  </si>
  <si>
    <t xml:space="preserve">Hero Fincrop </t>
  </si>
  <si>
    <t>Mr. Pranali Enterprises</t>
  </si>
  <si>
    <t>Mr</t>
  </si>
  <si>
    <t>Mr. Pradeep, Employee</t>
  </si>
  <si>
    <t>Shop No. 8 &amp; 8</t>
  </si>
  <si>
    <t xml:space="preserve">R - Square </t>
  </si>
  <si>
    <t>Only Two Shop internally connected</t>
  </si>
  <si>
    <t>common toilet Shop premise &amp; One pantry</t>
  </si>
  <si>
    <t xml:space="preserve">Ssociety Road / Open Space </t>
  </si>
  <si>
    <t>Shop No. 7B</t>
  </si>
  <si>
    <t>Lift / Shop No. 10</t>
  </si>
  <si>
    <t>Plan Not Available, Four SideCompound wall</t>
  </si>
  <si>
    <t>Occupied  - Rented Mr. Wayzon Technology, Rs.</t>
  </si>
  <si>
    <t>Plan Not Available, Four Side Compound wall, Shop Jevadh aahe tevdhach loft area vaprat aahe</t>
  </si>
  <si>
    <t>Shop No. 8 &amp; 9</t>
  </si>
  <si>
    <t>Attached toilet in Shop premises &amp; One pantry</t>
  </si>
  <si>
    <t xml:space="preserve">TJSB Solapur </t>
  </si>
  <si>
    <t>Mrs. Kalpana Deshpande</t>
  </si>
  <si>
    <t>Mrs. Deshpande, Owner</t>
  </si>
  <si>
    <t>FirstFloor</t>
  </si>
  <si>
    <t xml:space="preserve">Kapare Heights </t>
  </si>
  <si>
    <t>Near Bharati Bazar / Shivpushp Chowk in Anand Nagar, Off Sun City Road in Wadgaon Budruk area.</t>
  </si>
  <si>
    <t>Flat Madhe Renovation che kam chalu aahe.</t>
  </si>
  <si>
    <t>12/29/2023</t>
  </si>
  <si>
    <t>TJSB Singhgad Road</t>
  </si>
  <si>
    <t>Mrs. SHILPA DATTATRAY JUNONIKAR</t>
  </si>
  <si>
    <t>Mrs. Shilpa, Applicant</t>
  </si>
  <si>
    <t>Flat No. 27</t>
  </si>
  <si>
    <t>Second Floor</t>
  </si>
  <si>
    <t>Star Garden</t>
  </si>
  <si>
    <t>Sale cost 36L</t>
  </si>
  <si>
    <t>Mr. NAVNATH BALASAHEB BANDAL</t>
  </si>
  <si>
    <t>First Floor</t>
  </si>
  <si>
    <t>Patang Plaza Phase 2</t>
  </si>
  <si>
    <t>Near Trimurti Chowk in Ambegaon Budruk area.</t>
  </si>
  <si>
    <t>Occupied  - Rented Mr. Patil, Rs. 15500/-</t>
  </si>
  <si>
    <t>Sale cost 40L</t>
  </si>
  <si>
    <t>Trimurti Chowk Road</t>
  </si>
  <si>
    <t>Mr. VISHAL GHATE</t>
  </si>
  <si>
    <t>Mr. Koli, Brokar</t>
  </si>
  <si>
    <t>Vighnaharta Apartment</t>
  </si>
  <si>
    <t>Near Chakradhar Schools / Datta Nagar Chowk in Ambegaon Budruk area.</t>
  </si>
  <si>
    <t>Passage / Staircase / Flat No. 1</t>
  </si>
  <si>
    <t>12/30/2023</t>
  </si>
  <si>
    <t>Ms. KIMAYA SAWANT</t>
  </si>
  <si>
    <t>Mr. Sawant, Owner</t>
  </si>
  <si>
    <t>Wing N</t>
  </si>
  <si>
    <t>Shree Datta Niwas</t>
  </si>
  <si>
    <t>Near Z. P.  BeldareSchool in Ambegaon Budruk area.</t>
  </si>
  <si>
    <t>Near Z. P.  Beldare School in Ambegaon Budruk area.</t>
  </si>
  <si>
    <t>Near Z. P.  Beldare School / Datta Nagar Chowkin Ambegaon Budruk area.</t>
  </si>
  <si>
    <t>Near Z. P.  Beldare School / Datta Nagar Chowk in Ambegaon Budruk area.</t>
  </si>
  <si>
    <t>Building M</t>
  </si>
  <si>
    <t>Occupied  - Rented Mr. SALUNKHE, Rs. 8000/-</t>
  </si>
  <si>
    <t>Occupied  - Rented Mr. SALUNKHE, Rs. 8200/-</t>
  </si>
  <si>
    <t xml:space="preserve">Mr. Swapnil Ananta Shelake </t>
  </si>
  <si>
    <t>Mr. Swapnil, Owner</t>
  </si>
  <si>
    <t>Vighnaharta Heights</t>
  </si>
  <si>
    <t>Khadakwasla</t>
  </si>
  <si>
    <t>Near Das Agro Company, Opposite to CWPRS Gate in Kolhewadi in Khadakwasla area.</t>
  </si>
  <si>
    <t>Two attached balcony</t>
  </si>
  <si>
    <t xml:space="preserve">IIFL </t>
  </si>
  <si>
    <t>Mr. RAVINDRA VYANKAT GOGAWALE</t>
  </si>
  <si>
    <t>Mr. Dayanand, Supervisor</t>
  </si>
  <si>
    <t>Audumbar Residency</t>
  </si>
  <si>
    <t>Near Chandani Chowk / Lijjat Papad Company in Dhayari area.</t>
  </si>
  <si>
    <t>Oneattached balcony</t>
  </si>
  <si>
    <t xml:space="preserve">Adjoining Property </t>
  </si>
  <si>
    <t xml:space="preserve">	Ms.POONAM PRATIK HARALE</t>
  </si>
  <si>
    <t xml:space="preserve">
India Infoline Finance Ltd</t>
  </si>
  <si>
    <t>Mr bhosle</t>
  </si>
  <si>
    <t>Passage/ staircase</t>
  </si>
  <si>
    <t>rood</t>
  </si>
  <si>
    <t>flat No 14</t>
  </si>
  <si>
    <t>Ms.POONAM PRATIK HARALE</t>
  </si>
  <si>
    <t xml:space="preserve">
India Infoline</t>
  </si>
  <si>
    <t>India Infoline</t>
  </si>
  <si>
    <t>Mr. Bhosle</t>
  </si>
  <si>
    <t>Flat No 14</t>
  </si>
  <si>
    <t>Passage/ Staircase</t>
  </si>
  <si>
    <t>1/27/2024</t>
  </si>
  <si>
    <t>Mr. BHIVAJI TUKARAM DHADVE</t>
  </si>
  <si>
    <t>FifthFloor</t>
  </si>
  <si>
    <t>Flat No. 21</t>
  </si>
  <si>
    <t>Mr. SARFRAJ  DAGUBHAI SHEKH</t>
  </si>
  <si>
    <t>Mr. Shekh, Owner</t>
  </si>
  <si>
    <t>Third  Floor</t>
  </si>
  <si>
    <t>Aarti Apartment</t>
  </si>
  <si>
    <t>.</t>
  </si>
  <si>
    <t>Near Hyundai Showroom / Nawale Bridge in Wadgaon Budruk area.</t>
  </si>
  <si>
    <t>Harshwardhan Pride</t>
  </si>
  <si>
    <t>Mr. MRUNMAYI PANDA</t>
  </si>
  <si>
    <t>Mr. Panda, Father</t>
  </si>
  <si>
    <t>Mr. Panda, Students</t>
  </si>
  <si>
    <t>First  Floor</t>
  </si>
  <si>
    <t xml:space="preserve">Jayprakash Society </t>
  </si>
  <si>
    <t xml:space="preserve">Nido Finance </t>
  </si>
  <si>
    <t>Mr. Amol Pagrut</t>
  </si>
  <si>
    <t>Nirmiti Nest</t>
  </si>
  <si>
    <t>Near Sad Society in Narhe area.</t>
  </si>
  <si>
    <t>Occupied  - Owner, Four Side Compound walll</t>
  </si>
  <si>
    <t>Mr. GAURAV RADRAKAR</t>
  </si>
  <si>
    <t>Mr. Gaurav, Applicant</t>
  </si>
  <si>
    <t>Sadguru Niwas</t>
  </si>
  <si>
    <t>Near Sad Society in Ambegaon Budrukarea.</t>
  </si>
  <si>
    <t>Near Nilgiri Lanein Ambegaon Budrukarea.</t>
  </si>
  <si>
    <t>Near Nilgiri Lane / Jijamata Chowkin Ambegaon Budrukarea.</t>
  </si>
  <si>
    <t>3 Days</t>
  </si>
  <si>
    <t>Occupied  - Vacant, Four Side Compound walll</t>
  </si>
  <si>
    <t>Mr. OMKAR MOHITE</t>
  </si>
  <si>
    <t>Mr. Mohite, Owner</t>
  </si>
  <si>
    <t>SecondFloor</t>
  </si>
  <si>
    <t>Jay Ganesh Residency</t>
  </si>
  <si>
    <t>StiltSecond Floor</t>
  </si>
  <si>
    <t>Near Charbhuja Medical / Abhinav College in Narhe area.</t>
  </si>
  <si>
    <t>Occupied  - Rented Mr. Parkhe, Rs. 5500/-,Four Side Compound wall</t>
  </si>
  <si>
    <t>Mr. PRANAV BHARATE</t>
  </si>
  <si>
    <t>Mr. Pranav, Student</t>
  </si>
  <si>
    <t>Flat No. 25</t>
  </si>
  <si>
    <t>Sameer Heights</t>
  </si>
  <si>
    <t>Jalochi, Baramati</t>
  </si>
  <si>
    <t>Near Bhosale Amrutulya in Jalochi in Baramati area.</t>
  </si>
  <si>
    <t>Mr. Milind, Student</t>
  </si>
  <si>
    <t>Mr. Milind, Father</t>
  </si>
  <si>
    <t>Near City Inn Chowk / Hotel Aishwarya /Bhosale Amrutulya in Jalochi in Baramati area.</t>
  </si>
  <si>
    <t>Raod</t>
  </si>
  <si>
    <t>Duct / Flat No. 26</t>
  </si>
  <si>
    <t>Adjoining Part Of Building</t>
  </si>
  <si>
    <t>2/13/2024</t>
  </si>
  <si>
    <t xml:space="preserve">
M/S. AQUAPRO INDUSTRIES</t>
  </si>
  <si>
    <t>M/S. AQUAPRO INDUSTRIES</t>
  </si>
  <si>
    <t xml:space="preserve">Mr. Tiwari, </t>
  </si>
  <si>
    <t>Mr. Tiwari, Bank Person</t>
  </si>
  <si>
    <t>Sankalp Vihar</t>
  </si>
  <si>
    <t>Narje</t>
  </si>
  <si>
    <t>Near Bhairvanath Bhel / JSPM College in Narhe area</t>
  </si>
  <si>
    <t>Society Road / Adjoining Building</t>
  </si>
  <si>
    <t>M/s.MEGHRAJ BAPU RANDIVE</t>
  </si>
  <si>
    <t>Mr. Randive, Owner</t>
  </si>
  <si>
    <t>Shubham Residency</t>
  </si>
  <si>
    <t>Behind Popular Colonyin Warje area</t>
  </si>
  <si>
    <t>M/s. MEGHRAJ BAPU RANDIVE</t>
  </si>
  <si>
    <t>Near Popular Colony in Warje area</t>
  </si>
  <si>
    <t>2/14/2024</t>
  </si>
  <si>
    <t>M/s. Kadambari Auto Sales</t>
  </si>
  <si>
    <t>Mr. Rankhamb, Owner</t>
  </si>
  <si>
    <t>M/s. Kadambari Auto Parts</t>
  </si>
  <si>
    <t>Ishana 2</t>
  </si>
  <si>
    <t xml:space="preserve">Ishana 2 </t>
  </si>
  <si>
    <t>Opposite to Royal Enfield Showroom / HDFC Bank</t>
  </si>
  <si>
    <t>Opposite to Royal Enfield Showroom / HDFC Bank / Lohiya - Jain IT Park in Kothrud area.</t>
  </si>
  <si>
    <t>Flat No. 16</t>
  </si>
  <si>
    <t>Utkarsh Finance</t>
  </si>
  <si>
    <t>Mr. Sunil Baburao Kale</t>
  </si>
  <si>
    <t>Mr. Kale, Owner</t>
  </si>
  <si>
    <t>Office No. 1 to 9</t>
  </si>
  <si>
    <t>Stilt Floor</t>
  </si>
  <si>
    <t>Patliputra Society</t>
  </si>
  <si>
    <t>Erandwane</t>
  </si>
  <si>
    <t>Near Dashbhuja Ganpati Mandir  in Erandwane area.</t>
  </si>
  <si>
    <t>Office No. 1to 9 internally connected</t>
  </si>
  <si>
    <t>Two Toilets in Passage premises</t>
  </si>
  <si>
    <t>2/17/2024</t>
  </si>
  <si>
    <t>Mr. RENUKA WALWALKAR</t>
  </si>
  <si>
    <t>Mr. WALWALKAR, Father</t>
  </si>
  <si>
    <t>Ms. RENUKA WALWALKAR</t>
  </si>
  <si>
    <t>Trimurti Hill View</t>
  </si>
  <si>
    <t>Baner</t>
  </si>
  <si>
    <t>Opposite to Audi Showroom, Adjacent to Baner - Pashan Link Road in Baner area</t>
  </si>
  <si>
    <t>Occupied  - Rented Mr. Dhumale, Rs. 15000/-</t>
  </si>
  <si>
    <t>Mr. PRATIK HANDE</t>
  </si>
  <si>
    <t>Mr. Hande, Father</t>
  </si>
  <si>
    <t>Building 18</t>
  </si>
  <si>
    <t>Anand Nagar Park I</t>
  </si>
  <si>
    <t xml:space="preserve">Anand Nagar Park </t>
  </si>
  <si>
    <t xml:space="preserve">Kothrud </t>
  </si>
  <si>
    <t>Near Anand Magar Metro Station in Kothrud area</t>
  </si>
  <si>
    <t>Building No. 17</t>
  </si>
  <si>
    <t>🌹0.7</t>
  </si>
  <si>
    <t>Mr. SARVESH CHAKRADEO</t>
  </si>
  <si>
    <t>Mr. Deepak, Father</t>
  </si>
  <si>
    <t>Flat No. 105</t>
  </si>
  <si>
    <t>StiltFirst Floor</t>
  </si>
  <si>
    <t>Stilt First Floor</t>
  </si>
  <si>
    <t>Dhanshree Society</t>
  </si>
  <si>
    <t>Hingane Budruk ( Karve Nagar)</t>
  </si>
  <si>
    <t>Opposite to Tathwade Garden in Hingane Budruk (Karve Nagar) area.</t>
  </si>
  <si>
    <t>Yashree Society</t>
  </si>
  <si>
    <t>18.492701,73.826131</t>
  </si>
  <si>
    <t>Plan Not Available, Flat No. 104 cha Bedroom aaplya flat madhe aahe.</t>
  </si>
  <si>
    <t>2/20/2024</t>
  </si>
  <si>
    <t>Mr. SHREENIKET UPASANI</t>
  </si>
  <si>
    <t xml:space="preserve">DuplexFlat No. 20 </t>
  </si>
  <si>
    <t>Fifth &amp; SixthFloor</t>
  </si>
  <si>
    <t>Mr. Deependu, Father</t>
  </si>
  <si>
    <t>Duplex  Flat No. 20</t>
  </si>
  <si>
    <t>Fifth &amp; SixthbFloor</t>
  </si>
  <si>
    <t>Fifth &amp; Sixth Floor</t>
  </si>
  <si>
    <t>Nikhil Apartment</t>
  </si>
  <si>
    <t>Nikhil Society</t>
  </si>
  <si>
    <t>Opposite to Janata Bank in Sahakar Nagar 2 in Tulshibaugwale Colony in Parvati area.</t>
  </si>
  <si>
    <t>Internal changes</t>
  </si>
  <si>
    <t xml:space="preserve">Madhusudan Vitthalrao Darshankar
</t>
  </si>
  <si>
    <t>Madhusudan Vitthalrao Darshankar</t>
  </si>
  <si>
    <t>Wstchman</t>
  </si>
  <si>
    <t xml:space="preserve"> Floor</t>
  </si>
  <si>
    <t>Aarambhika</t>
  </si>
  <si>
    <t>Aarambika</t>
  </si>
  <si>
    <t>Near Abhinav College Road / Ambai Dara Road in Dhayari area.</t>
  </si>
  <si>
    <t>1 Months</t>
  </si>
  <si>
    <t>1 Work progress</t>
  </si>
  <si>
    <t>Mr. Madhusudan Vitthalrao Darshankar</t>
  </si>
  <si>
    <t>Janata Bank, Sangameshwar Branch</t>
  </si>
  <si>
    <t>Mr. Narendra Dinkar Dingankar</t>
  </si>
  <si>
    <t>Mr. Sandeep Dhole, Relative</t>
  </si>
  <si>
    <t>Flat No. 603</t>
  </si>
  <si>
    <t>SixthFloor</t>
  </si>
  <si>
    <t>wing C</t>
  </si>
  <si>
    <t>Tamrind Park</t>
  </si>
  <si>
    <t>Opposite to Dhayreshwar Mandir / Balaji Green Society in Dhayari area.</t>
  </si>
  <si>
    <t>Sale Cost - 39 L</t>
  </si>
  <si>
    <t>Entrance Lobhy</t>
  </si>
  <si>
    <t>Flat No. 602</t>
  </si>
  <si>
    <t>Mr. ISHAN APHALE</t>
  </si>
  <si>
    <t>Mr. Patil, Rented</t>
  </si>
  <si>
    <t>Flat No. 42</t>
  </si>
  <si>
    <t>Shamaprasad Mukhrjee Society</t>
  </si>
  <si>
    <t>Opposite to Sawant Vihar in Katraj area.</t>
  </si>
  <si>
    <t>Row Houses</t>
  </si>
  <si>
    <t>Sunshine Society</t>
  </si>
  <si>
    <t>Occupied  - Rented Mr. Patil, Rs. 14000/-</t>
  </si>
  <si>
    <t>2/26/2024</t>
  </si>
  <si>
    <t>Mr. ATHARVA SUBHASH MOHOLKAR</t>
  </si>
  <si>
    <t>Mr. Atharva, Student</t>
  </si>
  <si>
    <t>Flat No. 1206</t>
  </si>
  <si>
    <t>Twelfth Floor</t>
  </si>
  <si>
    <t>Kalashree, Nanded City</t>
  </si>
  <si>
    <t>Lift / Duct</t>
  </si>
  <si>
    <t>Flat No. 1205</t>
  </si>
  <si>
    <t>Mr. BHAGWAN BAJIRAO BHOSALE</t>
  </si>
  <si>
    <t>Mr. Dube, Owner</t>
  </si>
  <si>
    <t>Mr. Dube, Rented</t>
  </si>
  <si>
    <t>Flat No. 1108</t>
  </si>
  <si>
    <t>EleventhFloor</t>
  </si>
  <si>
    <t>wing A</t>
  </si>
  <si>
    <t>Avika</t>
  </si>
  <si>
    <t xml:space="preserve">Yewalewadi </t>
  </si>
  <si>
    <t>Near Kamthe Nagar Kaman in Tilekar Nagar in Yewalewadi area.</t>
  </si>
  <si>
    <t xml:space="preserve">Society Road </t>
  </si>
  <si>
    <t>Flat No. 1107</t>
  </si>
  <si>
    <t>Flat No. 1109</t>
  </si>
  <si>
    <t>Occupied  - Rented Mr. Dube, Rs. 10000/7</t>
  </si>
  <si>
    <t>Occupied  - Rented Mr. Dube, Rs. 10000/-</t>
  </si>
</sst>
</file>

<file path=xl/styles.xml><?xml version="1.0" encoding="utf-8"?>
<styleSheet xmlns="http://schemas.openxmlformats.org/spreadsheetml/2006/main">
  <numFmts count="4">
    <numFmt numFmtId="0" formatCode="General"/>
    <numFmt numFmtId="14" formatCode="m/d/yyyy"/>
    <numFmt numFmtId="9" formatCode="0%"/>
    <numFmt numFmtId="164" formatCode="0.000000000000"/>
  </numFmts>
  <fonts count="15">
    <font>
      <name val="Calibri"/>
      <sz val="11"/>
    </font>
    <font>
      <name val="Calibri"/>
      <charset val="1"/>
      <sz val="11"/>
      <color rgb="FF000000"/>
    </font>
    <font>
      <name val="Calibri"/>
      <charset val="1"/>
      <sz val="18"/>
      <color rgb="FF000000"/>
    </font>
    <font>
      <name val="Calibri"/>
      <b/>
      <charset val="1"/>
      <sz val="11"/>
      <color rgb="FF000000"/>
    </font>
    <font>
      <name val="Calibri"/>
      <sz val="11"/>
      <color rgb="FF000000"/>
    </font>
    <font>
      <name val="Calibri"/>
      <b/>
      <sz val="11"/>
      <color rgb="FF000000"/>
    </font>
    <font>
      <name val="Calibri"/>
      <sz val="11"/>
      <color rgb="FF000000"/>
    </font>
    <font>
      <name val="Calibri"/>
      <b/>
      <sz val="11"/>
    </font>
    <font>
      <name val="Calibri"/>
      <b/>
      <sz val="11"/>
    </font>
    <font>
      <name val="Calibri"/>
      <sz val="11"/>
    </font>
    <font>
      <name val="Calibri"/>
      <sz val="11"/>
    </font>
    <font>
      <name val="Calibri"/>
      <sz val="11"/>
      <color rgb="FF000000"/>
    </font>
    <font>
      <name val="Calibri"/>
      <sz val="11"/>
    </font>
    <font>
      <name val="Calibri"/>
      <sz val="11"/>
    </font>
    <font>
      <name val="Calibri"/>
      <b/>
      <sz val="11"/>
      <color rgb="FF000000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00B050"/>
        <bgColor rgb="FF99CCFF"/>
      </patternFill>
    </fill>
    <fill>
      <patternFill patternType="solid">
        <fgColor rgb="FFBDD7EE"/>
        <bgColor rgb="FF99CCFF"/>
      </patternFill>
    </fill>
    <fill>
      <patternFill patternType="solid">
        <fgColor rgb="FFFFFF00"/>
        <bgColor indexed="64"/>
      </patternFill>
    </fill>
    <fill>
      <patternFill patternType="solid">
        <fgColor rgb="FFC6D9F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8">
    <xf numFmtId="0" fontId="0" fillId="0" borderId="0" xfId="0">
      <alignment vertical="center"/>
    </xf>
    <xf numFmtId="0" fontId="1" fillId="0" borderId="0" xfId="0" applyFont="1" applyAlignment="1">
      <alignment vertical="top"/>
    </xf>
    <xf numFmtId="0" fontId="2" fillId="0" borderId="0" xfId="0" applyFont="1" applyAlignment="1">
      <alignment vertical="top"/>
    </xf>
    <xf numFmtId="0" fontId="3" fillId="0" borderId="0" xfId="0" applyFont="1" applyAlignment="1">
      <alignment horizontal="left" vertical="top"/>
    </xf>
    <xf numFmtId="0" fontId="1" fillId="2" borderId="0" xfId="0" applyFont="1" applyFill="1" applyBorder="1" applyAlignment="1">
      <alignment vertical="top"/>
      <protection locked="0" hidden="0"/>
    </xf>
    <xf numFmtId="14" fontId="1" fillId="2" borderId="0" xfId="0" applyNumberFormat="1" applyFont="1" applyFill="1" applyAlignment="1">
      <alignment vertical="top"/>
      <protection locked="0" hidden="0"/>
    </xf>
    <xf numFmtId="0" fontId="1" fillId="2" borderId="0" xfId="0" applyFont="1" applyFill="1" applyBorder="1" applyAlignment="1">
      <alignment vertical="top" wrapText="1"/>
      <protection locked="0" hidden="0"/>
    </xf>
    <xf numFmtId="0" fontId="3" fillId="0" borderId="0" xfId="0" applyFont="1" applyAlignment="1">
      <alignment horizontal="left" vertical="top"/>
      <protection locked="0" hidden="0"/>
    </xf>
    <xf numFmtId="0" fontId="1" fillId="2" borderId="0" xfId="0" applyFont="1" applyFill="1" applyAlignment="1">
      <alignment vertical="top" wrapText="1"/>
      <protection locked="0" hidden="0"/>
    </xf>
    <xf numFmtId="0" fontId="1" fillId="3" borderId="0" xfId="0" applyFont="1" applyFill="1" applyBorder="1" applyAlignment="1">
      <alignment vertical="top" wrapText="1"/>
      <protection locked="0" hidden="0"/>
    </xf>
    <xf numFmtId="0" fontId="4" fillId="3" borderId="0" xfId="0" applyFont="1" applyFill="1" applyBorder="1" applyAlignment="1">
      <alignment vertical="top" wrapText="1"/>
      <protection locked="0" hidden="0"/>
    </xf>
    <xf numFmtId="0" fontId="5" fillId="0" borderId="0" xfId="0" applyFont="1" applyAlignment="1">
      <alignment horizontal="left" vertical="top"/>
    </xf>
    <xf numFmtId="0" fontId="4" fillId="2" borderId="0" xfId="0" applyFont="1" applyFill="1" applyBorder="1" applyAlignment="1">
      <alignment vertical="top" wrapText="1"/>
      <protection locked="0" hidden="0"/>
    </xf>
    <xf numFmtId="0" fontId="1" fillId="0" borderId="0" xfId="0" applyFont="1" applyAlignment="1">
      <alignment vertical="top"/>
      <protection locked="0" hidden="0"/>
    </xf>
    <xf numFmtId="0" fontId="1" fillId="0" borderId="0" xfId="0" applyFont="1" applyAlignment="1">
      <alignment horizontal="left" vertical="top" indent="5"/>
    </xf>
    <xf numFmtId="0" fontId="1" fillId="0" borderId="0" xfId="0" applyFont="1" applyAlignment="1">
      <alignment horizontal="left" vertical="top" indent="5"/>
    </xf>
    <xf numFmtId="0" fontId="1" fillId="0" borderId="0" xfId="0" applyFont="1" applyAlignment="1">
      <alignment horizontal="left" vertical="bottom" indent="5"/>
    </xf>
    <xf numFmtId="0" fontId="4" fillId="2" borderId="0" xfId="0" applyFont="1" applyFill="1" applyBorder="1" applyAlignment="1">
      <alignment vertical="top"/>
      <protection locked="0" hidden="0"/>
    </xf>
    <xf numFmtId="0" fontId="4" fillId="4" borderId="0" xfId="0" applyFont="1" applyFill="1" applyBorder="1" applyAlignment="1">
      <alignment vertical="top" wrapText="1"/>
      <protection locked="0" hidden="0"/>
    </xf>
    <xf numFmtId="0" fontId="1" fillId="4" borderId="0" xfId="0" applyFont="1" applyFill="1" applyBorder="1" applyAlignment="1">
      <alignment vertical="top"/>
      <protection locked="0" hidden="0"/>
    </xf>
    <xf numFmtId="0" fontId="3" fillId="0" borderId="0" xfId="0" applyFont="1" applyAlignment="1">
      <alignment vertical="bottom"/>
    </xf>
    <xf numFmtId="0" fontId="1" fillId="4" borderId="0" xfId="0" applyFont="1" applyFill="1" applyBorder="1" applyAlignment="1">
      <alignment vertical="top" wrapText="1"/>
      <protection locked="0" hidden="0"/>
    </xf>
    <xf numFmtId="0" fontId="3" fillId="0" borderId="0" xfId="0" applyFont="1" applyAlignment="1">
      <alignment horizontal="left" vertical="bottom"/>
    </xf>
    <xf numFmtId="0" fontId="1" fillId="4" borderId="0" xfId="0" applyFont="1" applyFill="1" applyBorder="1" applyAlignment="1">
      <alignment vertical="top" wrapText="1"/>
      <protection locked="0" hidden="0"/>
    </xf>
    <xf numFmtId="0" fontId="1" fillId="0" borderId="0" xfId="0" applyFont="1" applyAlignment="1">
      <alignment horizontal="left" vertical="top"/>
    </xf>
    <xf numFmtId="0" fontId="6" fillId="3" borderId="0" xfId="0" applyFont="1" applyFill="1" applyBorder="1" applyAlignment="1">
      <alignment vertical="top" wrapText="1"/>
      <protection locked="0" hidden="0"/>
    </xf>
    <xf numFmtId="0" fontId="6" fillId="3" borderId="0" xfId="0" applyFont="1" applyFill="1" applyBorder="1" applyAlignment="1">
      <alignment vertical="top"/>
      <protection locked="0" hidden="0"/>
    </xf>
    <xf numFmtId="0" fontId="1" fillId="4" borderId="0" xfId="0" applyNumberFormat="1" applyFont="1" applyFill="1" applyBorder="1" applyAlignment="1">
      <alignment vertical="top"/>
      <protection locked="0" hidden="0"/>
    </xf>
    <xf numFmtId="0" fontId="1" fillId="3" borderId="0" xfId="0" applyFont="1" applyFill="1" applyBorder="1" applyAlignment="1">
      <alignment vertical="top"/>
      <protection locked="0" hidden="0"/>
    </xf>
    <xf numFmtId="0" fontId="7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vertical="bottom" indent="5"/>
    </xf>
    <xf numFmtId="0" fontId="8" fillId="5" borderId="0" xfId="0" applyFont="1" applyFill="1">
      <alignment vertical="center"/>
    </xf>
    <xf numFmtId="0" fontId="9" fillId="0" borderId="2" xfId="0" applyBorder="1">
      <alignment vertical="center"/>
    </xf>
    <xf numFmtId="0" fontId="7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vertical="top"/>
    </xf>
    <xf numFmtId="0" fontId="9" fillId="6" borderId="1" xfId="0" applyFill="1" applyBorder="1">
      <alignment vertical="center"/>
      <protection locked="0" hidden="0"/>
    </xf>
    <xf numFmtId="0" fontId="10" fillId="6" borderId="1" xfId="0" applyFont="1" applyFill="1" applyBorder="1">
      <alignment vertical="center"/>
      <protection locked="0" hidden="0"/>
    </xf>
    <xf numFmtId="0" fontId="1" fillId="0" borderId="4" xfId="0" applyFont="1" applyBorder="1" applyAlignment="1">
      <alignment vertical="top"/>
    </xf>
    <xf numFmtId="9" fontId="1" fillId="2" borderId="0" xfId="0" applyNumberFormat="1" applyFont="1" applyFill="1" applyBorder="1" applyAlignment="1">
      <alignment vertical="top"/>
      <protection locked="0" hidden="0"/>
    </xf>
    <xf numFmtId="0" fontId="1" fillId="0" borderId="5" xfId="0" applyFont="1" applyFill="1" applyBorder="1" applyAlignment="1">
      <alignment vertical="top"/>
    </xf>
    <xf numFmtId="0" fontId="9" fillId="0" borderId="1" xfId="0" applyFill="1" applyBorder="1">
      <alignment vertical="center"/>
      <protection locked="0" hidden="0"/>
    </xf>
    <xf numFmtId="0" fontId="3" fillId="0" borderId="0" xfId="0" applyFont="1" applyAlignment="1">
      <alignment vertical="top"/>
    </xf>
    <xf numFmtId="0" fontId="7" fillId="0" borderId="0" xfId="0" applyFont="1">
      <alignment vertical="center"/>
    </xf>
    <xf numFmtId="0" fontId="7" fillId="0" borderId="1" xfId="0" applyFont="1" applyBorder="1">
      <alignment vertical="center"/>
    </xf>
    <xf numFmtId="0" fontId="9" fillId="6" borderId="1" xfId="0" applyFill="1" applyBorder="1">
      <alignment vertical="center"/>
    </xf>
    <xf numFmtId="0" fontId="10" fillId="0" borderId="1" xfId="0" applyFont="1" applyBorder="1">
      <alignment vertical="center"/>
    </xf>
    <xf numFmtId="0" fontId="10" fillId="0" borderId="1" xfId="0" applyFont="1" applyFill="1" applyBorder="1">
      <alignment vertical="center"/>
    </xf>
    <xf numFmtId="0" fontId="4" fillId="3" borderId="0" xfId="0" applyFont="1" applyFill="1" applyBorder="1" applyAlignment="1">
      <alignment vertical="top"/>
      <protection locked="0" hidden="0"/>
    </xf>
    <xf numFmtId="0" fontId="6" fillId="0" borderId="0" xfId="0" applyFont="1" applyAlignment="1">
      <alignment horizontal="left" vertical="top" indent="5"/>
    </xf>
    <xf numFmtId="0" fontId="1" fillId="4" borderId="0" xfId="0" applyFont="1" applyFill="1" applyBorder="1" applyAlignment="1">
      <alignment vertical="top" wrapText="1"/>
      <protection locked="0" hidden="0"/>
    </xf>
    <xf numFmtId="164" fontId="1" fillId="4" borderId="0" xfId="0" applyNumberFormat="1" applyFont="1" applyFill="1" applyBorder="1" applyAlignment="1">
      <alignment vertical="top"/>
      <protection locked="0" hidden="0"/>
    </xf>
    <xf numFmtId="0" fontId="5" fillId="0" borderId="0" xfId="0" applyFont="1" applyAlignment="1">
      <alignment vertical="top"/>
    </xf>
    <xf numFmtId="0" fontId="1" fillId="6" borderId="0" xfId="0" applyFont="1" applyFill="1" applyAlignment="1">
      <alignment vertical="top"/>
      <protection locked="0" hidden="0"/>
    </xf>
    <xf numFmtId="0" fontId="5" fillId="5" borderId="0" xfId="0" applyFont="1" applyFill="1" applyAlignment="1">
      <alignment vertical="top"/>
      <protection locked="0" hidden="0"/>
    </xf>
    <xf numFmtId="0" fontId="4" fillId="0" borderId="0" xfId="0" applyFont="1" applyAlignment="1">
      <alignment vertical="top"/>
    </xf>
    <xf numFmtId="0" fontId="5" fillId="0" borderId="0" xfId="0" applyFont="1" applyFill="1" applyAlignment="1">
      <alignment vertical="top"/>
      <protection locked="0" hidden="0"/>
    </xf>
    <xf numFmtId="0" fontId="11" fillId="0" borderId="1" xfId="0" applyFont="1" applyBorder="1" applyAlignment="1">
      <alignment vertical="top"/>
    </xf>
    <xf numFmtId="0" fontId="12" fillId="0" borderId="1" xfId="0" applyFont="1" applyBorder="1">
      <alignment vertical="center"/>
    </xf>
    <xf numFmtId="0" fontId="1" fillId="0" borderId="1" xfId="0" applyFont="1" applyBorder="1" applyAlignment="1">
      <alignment vertical="top" wrapText="1"/>
    </xf>
    <xf numFmtId="0" fontId="10" fillId="0" borderId="1" xfId="0" applyFont="1" applyBorder="1">
      <alignment vertical="center"/>
      <protection locked="0" hidden="0"/>
    </xf>
    <xf numFmtId="0" fontId="13" fillId="0" borderId="1" xfId="0" applyFont="1" applyBorder="1">
      <alignment vertical="center"/>
      <protection locked="0" hidden="0"/>
    </xf>
    <xf numFmtId="0" fontId="13" fillId="0" borderId="1" xfId="0" applyFont="1" applyBorder="1">
      <alignment vertical="center"/>
    </xf>
    <xf numFmtId="0" fontId="12" fillId="0" borderId="1" xfId="0" applyFont="1" applyBorder="1">
      <alignment vertical="center"/>
      <protection locked="0" hidden="0"/>
    </xf>
    <xf numFmtId="0" fontId="13" fillId="0" borderId="1" xfId="0" applyFont="1" applyBorder="1" applyAlignment="1">
      <alignment vertical="center" wrapText="1"/>
      <protection locked="0" hidden="0"/>
    </xf>
    <xf numFmtId="0" fontId="1" fillId="0" borderId="1" xfId="0" applyFont="1" applyBorder="1" applyAlignment="1">
      <alignment vertical="top" wrapText="1"/>
      <protection locked="0" hidden="0"/>
    </xf>
    <xf numFmtId="0" fontId="14" fillId="0" borderId="1" xfId="0" applyFont="1" applyBorder="1" applyAlignment="1">
      <alignment vertical="top"/>
    </xf>
    <xf numFmtId="0" fontId="8" fillId="5" borderId="1" xfId="0" applyFont="1" applyFill="1" applyBorder="1">
      <alignment vertical="center"/>
    </xf>
    <xf numFmtId="0" fontId="8" fillId="0" borderId="1" xfId="0" applyFont="1" applyBorder="1">
      <alignment vertical="center"/>
    </xf>
    <xf numFmtId="0" fontId="1" fillId="0" borderId="0" xfId="0" applyFont="1" applyFill="1" applyAlignment="1">
      <alignment vertical="bottom"/>
    </xf>
    <xf numFmtId="0" fontId="3" fillId="0" borderId="0" xfId="0" applyFont="1" applyFill="1" applyAlignment="1">
      <alignment vertical="bottom"/>
    </xf>
    <xf numFmtId="0" fontId="6" fillId="3" borderId="0" xfId="0" applyFont="1" applyFill="1" applyBorder="1" applyAlignment="1">
      <alignment vertical="top"/>
    </xf>
    <xf numFmtId="0" fontId="1" fillId="0" borderId="0" xfId="0" applyFont="1" applyAlignment="1">
      <alignment vertical="bottom"/>
    </xf>
    <xf numFmtId="0" fontId="12" fillId="0" borderId="0" xfId="0" applyFont="1">
      <alignment vertical="center"/>
    </xf>
    <xf numFmtId="0" fontId="10" fillId="0" borderId="0" xfId="0" applyFont="1">
      <alignment vertical="center"/>
    </xf>
    <xf numFmtId="0" fontId="4" fillId="3" borderId="0" xfId="0" applyFont="1" applyFill="1" applyBorder="1" applyAlignment="1">
      <alignment vertical="top"/>
    </xf>
    <xf numFmtId="14" fontId="1" fillId="0" borderId="0" xfId="0" applyNumberFormat="1" applyFont="1" applyAlignment="1">
      <alignment vertical="bottom"/>
    </xf>
    <xf numFmtId="0" fontId="1" fillId="0" borderId="0" xfId="0" applyNumberFormat="1" applyFont="1" applyAlignment="1">
      <alignment vertical="bottom"/>
    </xf>
    <xf numFmtId="0" fontId="1" fillId="0" borderId="0" xfId="0" applyFont="1" applyAlignment="1">
      <alignment vertical="bottom"/>
    </xf>
  </cellXfs>
  <cellStyles count="1">
    <cellStyle name="常规" xfId="0" builtinId="0"/>
  </cellStyles>
  <dxf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BDD7EE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www.wps.cn/officeDocument/2020/cellImage" Target="cellimages.xml"/><Relationship Id="rId6" Type="http://schemas.openxmlformats.org/officeDocument/2006/relationships/sharedStrings" Target="sharedStrings.xml"/><Relationship Id="rId7" Type="http://schemas.openxmlformats.org/officeDocument/2006/relationships/styles" Target="styles.xml"/><Relationship Id="rId8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GD133"/>
  <sheetViews>
    <sheetView tabSelected="1" workbookViewId="0" topLeftCell="B80" zoomScale="64">
      <selection activeCell="C94" sqref="C94"/>
    </sheetView>
  </sheetViews>
  <sheetFormatPr defaultRowHeight="14.4" defaultColWidth="9"/>
  <cols>
    <col min="1" max="1" customWidth="1" width="5.5546875" style="0"/>
    <col min="2" max="2" customWidth="1" width="52.33203" style="1"/>
    <col min="3" max="3" customWidth="1" width="37.441406" style="1"/>
    <col min="4" max="4" customWidth="1" width="9.441406" style="0"/>
    <col min="5" max="5" customWidth="1" width="8.6640625" style="0"/>
    <col min="6" max="6" customWidth="1" width="51.21875" style="0"/>
    <col min="7" max="7" customWidth="1" width="13.0" style="0"/>
    <col min="8" max="8" customWidth="1" width="14.6640625" style="0"/>
    <col min="9" max="9" customWidth="1" width="10.441406" style="0"/>
    <col min="10" max="10" customWidth="1" width="8.6640625" style="0"/>
    <col min="11" max="11" customWidth="1" width="8.6640625" style="0"/>
    <col min="12" max="12" customWidth="1" width="8.6640625" style="0"/>
    <col min="13" max="13" customWidth="1" width="8.6640625" style="0"/>
    <col min="14" max="14" customWidth="1" width="8.6640625" style="0"/>
    <col min="15" max="15" customWidth="1" width="8.6640625" style="0"/>
    <col min="16" max="16" customWidth="1" width="8.6640625" style="0"/>
    <col min="17" max="17" customWidth="1" width="8.6640625" style="0"/>
    <col min="18" max="18" customWidth="1" width="8.6640625" style="0"/>
    <col min="19" max="19" customWidth="1" width="8.6640625" style="0"/>
    <col min="20" max="20" customWidth="1" width="8.6640625" style="0"/>
    <col min="21" max="21" customWidth="1" width="8.6640625" style="0"/>
    <col min="22" max="22" customWidth="1" width="8.6640625" style="0"/>
    <col min="23" max="23" customWidth="1" width="8.6640625" style="0"/>
    <col min="24" max="24" customWidth="1" width="8.6640625" style="0"/>
    <col min="25" max="25" customWidth="1" width="8.6640625" style="0"/>
    <col min="26" max="26" customWidth="1" width="8.6640625" style="0"/>
    <col min="27" max="27" customWidth="1" width="8.6640625" style="0"/>
    <col min="28" max="28" customWidth="1" width="8.6640625" style="0"/>
    <col min="29" max="29" customWidth="1" width="8.6640625" style="0"/>
    <col min="30" max="30" customWidth="1" width="8.6640625" style="0"/>
    <col min="31" max="31" customWidth="1" width="8.6640625" style="0"/>
    <col min="32" max="32" customWidth="1" width="8.6640625" style="0"/>
    <col min="33" max="33" customWidth="1" width="8.6640625" style="0"/>
    <col min="34" max="34" customWidth="1" width="8.6640625" style="0"/>
    <col min="35" max="35" customWidth="1" width="8.6640625" style="0"/>
    <col min="36" max="36" customWidth="1" width="8.6640625" style="0"/>
    <col min="37" max="37" customWidth="1" width="8.6640625" style="0"/>
    <col min="38" max="38" customWidth="1" width="8.6640625" style="0"/>
    <col min="39" max="39" customWidth="1" width="8.6640625" style="0"/>
    <col min="40" max="40" customWidth="1" width="8.6640625" style="0"/>
    <col min="41" max="41" customWidth="1" width="8.6640625" style="0"/>
    <col min="42" max="42" customWidth="1" width="8.6640625" style="0"/>
    <col min="43" max="43" customWidth="1" width="8.6640625" style="0"/>
    <col min="44" max="44" customWidth="1" width="8.6640625" style="0"/>
    <col min="45" max="45" customWidth="1" width="8.6640625" style="0"/>
    <col min="46" max="46" customWidth="1" width="8.6640625" style="0"/>
    <col min="47" max="47" customWidth="1" width="8.6640625" style="0"/>
    <col min="48" max="48" customWidth="1" width="8.6640625" style="0"/>
    <col min="49" max="49" customWidth="1" width="8.6640625" style="0"/>
    <col min="50" max="50" customWidth="1" width="8.6640625" style="0"/>
    <col min="51" max="51" customWidth="1" width="8.6640625" style="0"/>
    <col min="52" max="52" customWidth="1" width="8.6640625" style="0"/>
    <col min="53" max="53" customWidth="1" width="8.6640625" style="0"/>
    <col min="54" max="54" customWidth="1" width="8.6640625" style="0"/>
    <col min="55" max="55" customWidth="1" width="8.6640625" style="0"/>
    <col min="56" max="56" customWidth="1" width="8.6640625" style="0"/>
    <col min="57" max="57" customWidth="1" width="8.6640625" style="0"/>
    <col min="58" max="58" customWidth="1" width="8.6640625" style="0"/>
    <col min="59" max="59" customWidth="1" width="8.6640625" style="0"/>
    <col min="60" max="60" customWidth="1" width="8.6640625" style="0"/>
    <col min="61" max="61" customWidth="1" width="8.6640625" style="0"/>
    <col min="62" max="62" customWidth="1" width="8.6640625" style="0"/>
    <col min="63" max="63" customWidth="1" width="8.6640625" style="0"/>
    <col min="64" max="64" customWidth="1" width="8.6640625" style="0"/>
    <col min="65" max="65" customWidth="1" width="8.6640625" style="0"/>
    <col min="66" max="66" customWidth="1" width="8.6640625" style="0"/>
    <col min="67" max="67" customWidth="1" width="8.6640625" style="0"/>
    <col min="68" max="68" customWidth="1" width="8.6640625" style="0"/>
    <col min="69" max="69" customWidth="1" width="8.6640625" style="0"/>
    <col min="70" max="70" customWidth="1" width="8.6640625" style="0"/>
    <col min="71" max="71" customWidth="1" width="8.6640625" style="0"/>
    <col min="72" max="72" customWidth="1" width="8.6640625" style="0"/>
    <col min="73" max="73" customWidth="1" width="8.6640625" style="0"/>
    <col min="74" max="74" customWidth="1" width="8.6640625" style="0"/>
    <col min="75" max="75" customWidth="1" width="8.6640625" style="0"/>
    <col min="76" max="76" customWidth="1" width="8.6640625" style="0"/>
    <col min="77" max="77" customWidth="1" width="8.6640625" style="0"/>
    <col min="78" max="78" customWidth="1" width="8.6640625" style="0"/>
    <col min="79" max="79" customWidth="1" width="8.6640625" style="0"/>
    <col min="80" max="80" customWidth="1" width="8.6640625" style="0"/>
    <col min="81" max="81" customWidth="1" width="8.6640625" style="0"/>
    <col min="82" max="82" customWidth="1" width="8.6640625" style="0"/>
    <col min="83" max="83" customWidth="1" width="8.6640625" style="0"/>
    <col min="84" max="84" customWidth="1" width="8.6640625" style="0"/>
    <col min="85" max="85" customWidth="1" width="8.6640625" style="0"/>
    <col min="86" max="86" customWidth="1" width="8.6640625" style="0"/>
    <col min="87" max="87" customWidth="1" width="8.6640625" style="0"/>
    <col min="88" max="88" customWidth="1" width="8.6640625" style="0"/>
    <col min="89" max="89" customWidth="1" width="8.6640625" style="0"/>
    <col min="90" max="90" customWidth="1" width="8.6640625" style="0"/>
    <col min="91" max="91" customWidth="1" width="8.6640625" style="0"/>
    <col min="92" max="92" customWidth="1" width="8.6640625" style="0"/>
    <col min="93" max="93" customWidth="1" width="8.6640625" style="0"/>
    <col min="94" max="94" customWidth="1" width="8.6640625" style="0"/>
    <col min="95" max="95" customWidth="1" width="8.6640625" style="0"/>
    <col min="96" max="96" customWidth="1" width="8.6640625" style="0"/>
    <col min="97" max="97" customWidth="1" width="8.6640625" style="0"/>
    <col min="98" max="98" customWidth="1" width="8.6640625" style="0"/>
    <col min="99" max="99" customWidth="1" width="8.6640625" style="0"/>
    <col min="100" max="100" customWidth="1" width="8.6640625" style="0"/>
    <col min="101" max="101" customWidth="1" width="8.6640625" style="0"/>
    <col min="102" max="102" customWidth="1" width="8.6640625" style="0"/>
    <col min="103" max="103" customWidth="1" width="8.6640625" style="0"/>
    <col min="104" max="104" customWidth="1" width="8.6640625" style="0"/>
    <col min="105" max="105" customWidth="1" width="8.6640625" style="0"/>
    <col min="106" max="106" customWidth="1" width="8.6640625" style="0"/>
    <col min="107" max="107" customWidth="1" width="8.6640625" style="0"/>
    <col min="108" max="108" customWidth="1" width="8.6640625" style="0"/>
    <col min="109" max="109" customWidth="1" width="8.6640625" style="0"/>
    <col min="110" max="110" customWidth="1" width="8.6640625" style="0"/>
    <col min="111" max="111" customWidth="1" width="8.6640625" style="0"/>
    <col min="112" max="112" customWidth="1" width="8.6640625" style="0"/>
    <col min="113" max="113" customWidth="1" width="8.6640625" style="0"/>
    <col min="114" max="114" customWidth="1" width="8.6640625" style="0"/>
    <col min="115" max="115" customWidth="1" width="8.6640625" style="0"/>
    <col min="116" max="116" customWidth="1" width="8.6640625" style="0"/>
    <col min="117" max="117" customWidth="1" width="8.6640625" style="0"/>
    <col min="118" max="118" customWidth="1" width="8.6640625" style="0"/>
    <col min="119" max="119" customWidth="1" width="8.6640625" style="0"/>
    <col min="120" max="120" customWidth="1" width="8.6640625" style="0"/>
    <col min="121" max="121" customWidth="1" width="8.6640625" style="0"/>
    <col min="122" max="122" customWidth="1" width="8.6640625" style="0"/>
    <col min="123" max="123" customWidth="1" width="8.6640625" style="0"/>
    <col min="124" max="124" customWidth="1" width="8.6640625" style="0"/>
    <col min="125" max="125" customWidth="1" width="8.6640625" style="0"/>
    <col min="126" max="126" customWidth="1" width="8.6640625" style="0"/>
    <col min="127" max="127" customWidth="1" width="8.6640625" style="0"/>
    <col min="128" max="128" customWidth="1" width="8.6640625" style="0"/>
    <col min="129" max="129" customWidth="1" width="8.6640625" style="0"/>
    <col min="130" max="130" customWidth="1" width="8.6640625" style="0"/>
    <col min="131" max="131" customWidth="1" width="8.6640625" style="0"/>
    <col min="132" max="132" customWidth="1" width="8.6640625" style="0"/>
    <col min="133" max="133" customWidth="1" width="8.6640625" style="0"/>
    <col min="134" max="134" customWidth="1" width="8.6640625" style="0"/>
    <col min="135" max="135" customWidth="1" width="8.6640625" style="0"/>
    <col min="136" max="136" customWidth="1" width="8.6640625" style="0"/>
    <col min="137" max="137" customWidth="1" width="8.6640625" style="0"/>
    <col min="138" max="138" customWidth="1" width="8.6640625" style="0"/>
    <col min="139" max="139" customWidth="1" width="8.6640625" style="0"/>
    <col min="140" max="140" customWidth="1" width="8.6640625" style="0"/>
    <col min="141" max="141" customWidth="1" width="8.6640625" style="0"/>
    <col min="142" max="142" customWidth="1" width="8.6640625" style="0"/>
    <col min="143" max="143" customWidth="1" width="8.6640625" style="0"/>
    <col min="144" max="144" customWidth="1" width="8.6640625" style="0"/>
    <col min="145" max="145" customWidth="1" width="8.6640625" style="0"/>
    <col min="146" max="146" customWidth="1" width="8.6640625" style="0"/>
    <col min="147" max="147" customWidth="1" width="8.6640625" style="0"/>
    <col min="148" max="148" customWidth="1" width="8.6640625" style="0"/>
    <col min="149" max="149" customWidth="1" width="8.6640625" style="0"/>
    <col min="150" max="150" customWidth="1" width="8.6640625" style="0"/>
    <col min="151" max="151" customWidth="1" width="8.6640625" style="0"/>
    <col min="152" max="152" customWidth="1" width="8.6640625" style="0"/>
    <col min="153" max="153" customWidth="1" width="8.6640625" style="0"/>
    <col min="154" max="154" customWidth="1" width="8.6640625" style="0"/>
    <col min="155" max="155" customWidth="1" width="8.6640625" style="0"/>
    <col min="156" max="156" customWidth="1" width="8.6640625" style="0"/>
    <col min="157" max="157" customWidth="1" width="8.6640625" style="0"/>
    <col min="158" max="158" customWidth="1" width="8.6640625" style="0"/>
    <col min="159" max="159" customWidth="1" width="8.6640625" style="0"/>
    <col min="160" max="160" customWidth="1" width="8.6640625" style="0"/>
    <col min="161" max="161" customWidth="1" width="8.6640625" style="0"/>
    <col min="162" max="162" customWidth="1" width="8.6640625" style="0"/>
    <col min="163" max="163" customWidth="1" width="8.6640625" style="0"/>
    <col min="164" max="164" customWidth="1" width="8.6640625" style="0"/>
    <col min="165" max="165" customWidth="1" width="8.6640625" style="0"/>
    <col min="166" max="166" customWidth="1" width="8.6640625" style="0"/>
    <col min="167" max="167" customWidth="1" width="8.6640625" style="0"/>
    <col min="168" max="168" customWidth="1" width="8.6640625" style="0"/>
    <col min="169" max="169" customWidth="1" width="8.6640625" style="0"/>
    <col min="170" max="170" customWidth="1" width="8.6640625" style="0"/>
    <col min="171" max="171" customWidth="1" width="8.6640625" style="0"/>
    <col min="172" max="172" customWidth="1" width="8.6640625" style="0"/>
    <col min="173" max="173" customWidth="1" width="8.6640625" style="0"/>
    <col min="174" max="174" customWidth="1" width="8.6640625" style="0"/>
    <col min="175" max="175" customWidth="1" width="8.6640625" style="0"/>
    <col min="176" max="176" customWidth="1" width="8.6640625" style="0"/>
    <col min="177" max="177" customWidth="1" width="8.6640625" style="0"/>
    <col min="178" max="178" customWidth="1" width="8.6640625" style="0"/>
    <col min="179" max="179" customWidth="1" width="8.6640625" style="0"/>
    <col min="180" max="180" customWidth="1" width="8.6640625" style="0"/>
    <col min="181" max="181" customWidth="1" width="8.6640625" style="0"/>
    <col min="182" max="182" customWidth="1" width="8.6640625" style="0"/>
    <col min="183" max="183" customWidth="1" width="8.6640625" style="0"/>
    <col min="184" max="184" customWidth="1" width="8.6640625" style="0"/>
    <col min="185" max="185" customWidth="1" width="8.6640625" style="0"/>
    <col min="186" max="186" customWidth="1" width="8.6640625" style="0"/>
    <col min="187" max="187" customWidth="1" width="8.6640625" style="0"/>
    <col min="188" max="188" customWidth="1" width="8.6640625" style="0"/>
    <col min="189" max="189" customWidth="1" width="8.6640625" style="0"/>
    <col min="190" max="190" customWidth="1" width="8.6640625" style="0"/>
    <col min="191" max="191" customWidth="1" width="8.6640625" style="0"/>
    <col min="192" max="192" customWidth="1" width="8.6640625" style="0"/>
    <col min="193" max="193" customWidth="1" width="8.6640625" style="0"/>
    <col min="194" max="194" customWidth="1" width="8.6640625" style="0"/>
    <col min="195" max="195" customWidth="1" width="8.6640625" style="0"/>
    <col min="196" max="196" customWidth="1" width="8.6640625" style="0"/>
    <col min="197" max="197" customWidth="1" width="8.6640625" style="0"/>
    <col min="198" max="198" customWidth="1" width="8.6640625" style="0"/>
    <col min="199" max="199" customWidth="1" width="8.6640625" style="0"/>
    <col min="200" max="200" customWidth="1" width="8.6640625" style="0"/>
    <col min="201" max="201" customWidth="1" width="8.6640625" style="0"/>
    <col min="202" max="202" customWidth="1" width="8.6640625" style="0"/>
    <col min="203" max="203" customWidth="1" width="8.6640625" style="0"/>
    <col min="204" max="204" customWidth="1" width="8.6640625" style="0"/>
    <col min="205" max="205" customWidth="1" width="8.6640625" style="0"/>
    <col min="206" max="206" customWidth="1" width="8.6640625" style="0"/>
    <col min="207" max="207" customWidth="1" width="8.6640625" style="0"/>
    <col min="208" max="208" customWidth="1" width="8.6640625" style="0"/>
    <col min="209" max="209" customWidth="1" width="8.6640625" style="0"/>
    <col min="210" max="210" customWidth="1" width="8.6640625" style="0"/>
    <col min="211" max="211" customWidth="1" width="8.6640625" style="0"/>
    <col min="212" max="212" customWidth="1" width="8.6640625" style="0"/>
    <col min="213" max="213" customWidth="1" width="8.6640625" style="0"/>
    <col min="214" max="214" customWidth="1" width="8.6640625" style="0"/>
    <col min="215" max="215" customWidth="1" width="8.6640625" style="0"/>
    <col min="216" max="216" customWidth="1" width="8.6640625" style="0"/>
    <col min="217" max="217" customWidth="1" width="8.6640625" style="0"/>
    <col min="218" max="218" customWidth="1" width="8.6640625" style="0"/>
    <col min="219" max="219" customWidth="1" width="8.6640625" style="0"/>
    <col min="220" max="220" customWidth="1" width="8.6640625" style="0"/>
    <col min="221" max="221" customWidth="1" width="8.6640625" style="0"/>
    <col min="222" max="222" customWidth="1" width="8.6640625" style="0"/>
    <col min="223" max="223" customWidth="1" width="8.6640625" style="0"/>
    <col min="224" max="224" customWidth="1" width="8.6640625" style="0"/>
    <col min="225" max="225" customWidth="1" width="8.6640625" style="0"/>
    <col min="226" max="226" customWidth="1" width="8.6640625" style="0"/>
    <col min="227" max="227" customWidth="1" width="8.6640625" style="0"/>
    <col min="228" max="228" customWidth="1" width="8.6640625" style="0"/>
    <col min="229" max="229" customWidth="1" width="8.6640625" style="0"/>
    <col min="230" max="230" customWidth="1" width="8.6640625" style="0"/>
    <col min="231" max="231" customWidth="1" width="8.6640625" style="0"/>
    <col min="232" max="232" customWidth="1" width="8.6640625" style="0"/>
    <col min="233" max="233" customWidth="1" width="8.6640625" style="0"/>
    <col min="234" max="234" customWidth="1" width="8.6640625" style="0"/>
    <col min="235" max="235" customWidth="1" width="8.6640625" style="0"/>
    <col min="236" max="236" customWidth="1" width="8.6640625" style="0"/>
    <col min="237" max="237" customWidth="1" width="8.6640625" style="0"/>
    <col min="238" max="238" customWidth="1" width="8.6640625" style="0"/>
    <col min="239" max="239" customWidth="1" width="8.6640625" style="0"/>
    <col min="240" max="240" customWidth="1" width="8.6640625" style="0"/>
    <col min="241" max="241" customWidth="1" width="8.6640625" style="0"/>
    <col min="242" max="242" customWidth="1" width="8.6640625" style="0"/>
    <col min="243" max="243" customWidth="1" width="8.6640625" style="0"/>
    <col min="244" max="244" customWidth="1" width="8.6640625" style="0"/>
    <col min="245" max="245" customWidth="1" width="8.6640625" style="0"/>
    <col min="246" max="246" customWidth="1" width="8.6640625" style="0"/>
    <col min="247" max="247" customWidth="1" width="8.6640625" style="0"/>
    <col min="248" max="248" customWidth="1" width="8.6640625" style="0"/>
    <col min="249" max="249" customWidth="1" width="8.6640625" style="0"/>
    <col min="250" max="250" customWidth="1" width="8.6640625" style="0"/>
    <col min="251" max="251" customWidth="1" width="8.6640625" style="0"/>
    <col min="252" max="252" customWidth="1" width="8.6640625" style="0"/>
    <col min="253" max="253" customWidth="1" width="8.6640625" style="0"/>
    <col min="254" max="254" customWidth="1" width="8.6640625" style="0"/>
    <col min="255" max="255" customWidth="1" width="8.6640625" style="0"/>
    <col min="256" max="256" customWidth="1" width="8.6640625" style="0"/>
    <col min="257" max="16384" customWidth="0" width="9.0" style="0"/>
  </cols>
  <sheetData>
    <row r="1" spans="8:8" ht="23.25" customHeight="1">
      <c r="B1" s="2" t="s">
        <v>0</v>
      </c>
    </row>
    <row r="3" spans="8:8">
      <c r="B3" s="3" t="s">
        <v>1</v>
      </c>
      <c r="C3" s="4"/>
    </row>
    <row r="4" spans="8:8" ht="15.5">
      <c r="B4" s="3" t="s">
        <v>2</v>
      </c>
      <c r="C4" s="5" t="s">
        <v>1770</v>
      </c>
    </row>
    <row r="5" spans="8:8" ht="15.0" customHeight="1">
      <c r="B5" s="3" t="s">
        <v>3</v>
      </c>
      <c r="C5" s="6" t="s">
        <v>585</v>
      </c>
    </row>
    <row r="6" spans="8:8" ht="15.0" customHeight="1">
      <c r="B6" s="3" t="s">
        <v>4</v>
      </c>
      <c r="C6" s="4"/>
    </row>
    <row r="7" spans="8:8" ht="15.0" customHeight="1">
      <c r="B7" s="3"/>
      <c r="C7" s="7"/>
    </row>
    <row r="8" spans="8:8" ht="15.0" customHeight="1">
      <c r="A8">
        <v>1.0</v>
      </c>
      <c r="B8" s="3" t="s">
        <v>5</v>
      </c>
      <c r="C8" s="8" t="s">
        <v>1778</v>
      </c>
    </row>
    <row r="9" spans="8:8" ht="14.1" customHeight="1">
      <c r="A9">
        <v>2.0</v>
      </c>
      <c r="B9" s="3" t="s">
        <v>6</v>
      </c>
      <c r="C9" s="9" t="s">
        <v>181</v>
      </c>
    </row>
    <row r="10" spans="8:8" ht="14.1" customHeight="1">
      <c r="A10">
        <v>3.0</v>
      </c>
      <c r="B10" s="3" t="s">
        <v>8</v>
      </c>
      <c r="C10" s="10" t="s">
        <v>184</v>
      </c>
    </row>
    <row r="11" spans="8:8" ht="14.1" customHeight="1">
      <c r="B11" s="11" t="s">
        <v>233</v>
      </c>
      <c r="C11" s="12" t="s">
        <v>1780</v>
      </c>
    </row>
    <row r="12" spans="8:8" ht="15.5">
      <c r="B12" s="3" t="s">
        <v>234</v>
      </c>
      <c r="C12" s="4">
        <v>7.741974257E9</v>
      </c>
    </row>
    <row r="13" spans="8:8">
      <c r="A13">
        <v>4.0</v>
      </c>
      <c r="B13" s="3" t="s">
        <v>10</v>
      </c>
      <c r="C13" s="13"/>
    </row>
    <row r="14" spans="8:8" ht="14.1" customHeight="1">
      <c r="B14" s="14" t="s">
        <v>11</v>
      </c>
      <c r="C14" s="12" t="s">
        <v>1781</v>
      </c>
    </row>
    <row r="15" spans="8:8" ht="14.1" customHeight="1">
      <c r="B15" s="15" t="s">
        <v>12</v>
      </c>
      <c r="C15" s="6" t="s">
        <v>1089</v>
      </c>
    </row>
    <row r="16" spans="8:8" ht="14.1" customHeight="1">
      <c r="B16" s="15" t="s">
        <v>14</v>
      </c>
      <c r="C16" s="6" t="s">
        <v>1783</v>
      </c>
    </row>
    <row r="17" spans="8:8" ht="14.1" customHeight="1">
      <c r="B17" s="16" t="s">
        <v>230</v>
      </c>
      <c r="C17" s="12" t="s">
        <v>1784</v>
      </c>
    </row>
    <row r="18" spans="8:8" ht="14.1" customHeight="1">
      <c r="B18" s="14" t="s">
        <v>13</v>
      </c>
      <c r="C18" s="17"/>
    </row>
    <row r="19" spans="8:8" ht="14.1" customHeight="1">
      <c r="B19" s="14" t="s">
        <v>15</v>
      </c>
      <c r="C19" s="6" t="s">
        <v>1785</v>
      </c>
    </row>
    <row r="20" spans="8:8" ht="14.1" customHeight="1">
      <c r="B20" s="15" t="s">
        <v>16</v>
      </c>
      <c r="C20" s="4" t="s">
        <v>266</v>
      </c>
    </row>
    <row r="21" spans="8:8" ht="14.1" customHeight="1">
      <c r="B21" s="14" t="s">
        <v>17</v>
      </c>
      <c r="C21" s="4"/>
    </row>
    <row r="22" spans="8:8" ht="14.1" customHeight="1">
      <c r="A22">
        <v>5.0</v>
      </c>
      <c r="B22" s="3" t="s">
        <v>18</v>
      </c>
      <c r="C22" s="18" t="s">
        <v>40</v>
      </c>
    </row>
    <row r="23" spans="8:8" ht="14.1" customHeight="1">
      <c r="A23">
        <v>6.0</v>
      </c>
      <c r="B23" s="3" t="s">
        <v>19</v>
      </c>
      <c r="C23" s="19">
        <v>14.0</v>
      </c>
    </row>
    <row r="24" spans="8:8" ht="15.5">
      <c r="A24">
        <v>7.0</v>
      </c>
      <c r="B24" s="3" t="s">
        <v>20</v>
      </c>
      <c r="C24" s="19">
        <v>14.0</v>
      </c>
    </row>
    <row r="25" spans="8:8" ht="31.05">
      <c r="A25">
        <v>8.0</v>
      </c>
      <c r="B25" s="3" t="s">
        <v>21</v>
      </c>
      <c r="C25" s="18" t="s">
        <v>1786</v>
      </c>
    </row>
    <row r="26" spans="8:8" ht="15.25">
      <c r="A26">
        <v>9.0</v>
      </c>
      <c r="B26" s="3" t="s">
        <v>22</v>
      </c>
      <c r="C26" s="9" t="s">
        <v>187</v>
      </c>
    </row>
    <row r="27" spans="8:8" ht="14.1" customHeight="1">
      <c r="A27">
        <v>10.0</v>
      </c>
      <c r="B27" s="3" t="s">
        <v>23</v>
      </c>
      <c r="C27" s="13"/>
    </row>
    <row r="28" spans="8:8" ht="15.5">
      <c r="B28" s="14" t="s">
        <v>24</v>
      </c>
      <c r="C28" s="19">
        <v>3.0</v>
      </c>
    </row>
    <row r="29" spans="8:8" ht="14.1" customHeight="1">
      <c r="B29" s="14" t="s">
        <v>26</v>
      </c>
      <c r="C29" s="19">
        <v>1.0</v>
      </c>
    </row>
    <row r="30" spans="8:8" ht="14.1" customHeight="1">
      <c r="B30" s="14" t="s">
        <v>243</v>
      </c>
      <c r="C30" s="19">
        <v>1.0</v>
      </c>
    </row>
    <row r="31" spans="8:8" ht="14.1" customHeight="1">
      <c r="B31" s="14" t="s">
        <v>30</v>
      </c>
      <c r="C31" s="19">
        <v>1.0</v>
      </c>
    </row>
    <row r="32" spans="8:8" ht="14.1" customHeight="1">
      <c r="B32" s="14" t="s">
        <v>32</v>
      </c>
      <c r="C32" s="19">
        <v>1.0</v>
      </c>
    </row>
    <row r="33" spans="8:8" ht="15.0" customHeight="1">
      <c r="B33" s="14" t="s">
        <v>34</v>
      </c>
      <c r="C33" s="19">
        <v>1.0</v>
      </c>
    </row>
    <row r="34" spans="8:8" ht="15.0" customHeight="1">
      <c r="B34" s="14" t="s">
        <v>36</v>
      </c>
      <c r="C34" s="19">
        <v>0.0</v>
      </c>
    </row>
    <row r="35" spans="8:8" ht="15.0" customHeight="1">
      <c r="B35" s="14" t="s">
        <v>37</v>
      </c>
      <c r="C35" s="19">
        <v>0.0</v>
      </c>
    </row>
    <row r="36" spans="8:8" ht="15.0" customHeight="1">
      <c r="B36" s="14" t="s">
        <v>38</v>
      </c>
      <c r="C36" s="19">
        <v>0.0</v>
      </c>
    </row>
    <row r="37" spans="8:8" ht="15.0" customHeight="1">
      <c r="B37" s="14" t="s">
        <v>39</v>
      </c>
      <c r="C37" s="19">
        <v>2.0</v>
      </c>
    </row>
    <row r="38" spans="8:8" ht="15.0" customHeight="1">
      <c r="A38" s="20"/>
      <c r="B38" s="14" t="s">
        <v>40</v>
      </c>
      <c r="C38" s="19">
        <v>0.0</v>
      </c>
    </row>
    <row r="39" spans="8:8" ht="15.0" customHeight="1">
      <c r="B39" s="14" t="s">
        <v>41</v>
      </c>
      <c r="C39" s="19">
        <v>0.0</v>
      </c>
    </row>
    <row r="40" spans="8:8" ht="15.0" customHeight="1">
      <c r="B40" s="15" t="s">
        <v>25</v>
      </c>
      <c r="C40" s="21">
        <v>0.0</v>
      </c>
    </row>
    <row r="41" spans="8:8" ht="15.0" customHeight="1">
      <c r="B41" s="15" t="s">
        <v>27</v>
      </c>
      <c r="C41" s="19">
        <v>0.0</v>
      </c>
    </row>
    <row r="42" spans="8:8" ht="15.0" customHeight="1">
      <c r="B42" s="15" t="s">
        <v>29</v>
      </c>
      <c r="C42" s="19">
        <v>0.0</v>
      </c>
    </row>
    <row r="43" spans="8:8" ht="15.0" customHeight="1">
      <c r="B43" s="15" t="s">
        <v>31</v>
      </c>
      <c r="C43" s="19">
        <v>0.0</v>
      </c>
    </row>
    <row r="44" spans="8:8" ht="15.0" customHeight="1">
      <c r="B44" s="15" t="s">
        <v>33</v>
      </c>
      <c r="C44" s="19">
        <v>0.0</v>
      </c>
    </row>
    <row r="45" spans="8:8" ht="15.0" customHeight="1">
      <c r="B45" s="15" t="s">
        <v>35</v>
      </c>
      <c r="C45" s="19">
        <v>0.0</v>
      </c>
    </row>
    <row r="46" spans="8:8" ht="15.0" customHeight="1">
      <c r="A46">
        <v>11.0</v>
      </c>
      <c r="B46" s="22" t="s">
        <v>42</v>
      </c>
      <c r="C46" s="13"/>
    </row>
    <row r="47" spans="8:8" ht="15.0" customHeight="1">
      <c r="B47" s="15" t="s">
        <v>44</v>
      </c>
      <c r="C47" s="23" t="s">
        <v>1787</v>
      </c>
    </row>
    <row r="48" spans="8:8" ht="15.0" customHeight="1">
      <c r="B48" s="15" t="s">
        <v>45</v>
      </c>
      <c r="C48" s="18" t="s">
        <v>1789</v>
      </c>
    </row>
    <row r="49" spans="8:8" ht="15.0" customHeight="1">
      <c r="B49" s="15" t="s">
        <v>46</v>
      </c>
      <c r="C49" s="18" t="s">
        <v>240</v>
      </c>
    </row>
    <row r="50" spans="8:8" ht="15.0" customHeight="1">
      <c r="B50" s="14" t="s">
        <v>47</v>
      </c>
      <c r="C50" s="18" t="s">
        <v>1788</v>
      </c>
    </row>
    <row r="51" spans="8:8" ht="15.0" customHeight="1">
      <c r="A51">
        <v>12.0</v>
      </c>
      <c r="B51" s="24" t="s">
        <v>48</v>
      </c>
      <c r="C51" s="25" t="s">
        <v>49</v>
      </c>
    </row>
    <row r="52" spans="8:8" ht="15.0" customHeight="1">
      <c r="A52">
        <v>13.0</v>
      </c>
      <c r="B52" s="1" t="s">
        <v>50</v>
      </c>
      <c r="C52" s="26" t="str">
        <f>Reference!B23</f>
        <v>Free Hold</v>
      </c>
    </row>
    <row r="53" spans="8:8" ht="15.0" customHeight="1">
      <c r="A53">
        <v>14.0</v>
      </c>
      <c r="B53" s="22" t="s">
        <v>43</v>
      </c>
      <c r="C53" s="27">
        <v>4.0</v>
      </c>
    </row>
    <row r="54" spans="8:8" ht="15.0" customHeight="1">
      <c r="A54">
        <v>15.0</v>
      </c>
      <c r="B54" s="3" t="s">
        <v>52</v>
      </c>
      <c r="C54" s="13"/>
    </row>
    <row r="55" spans="8:8" ht="15.0" customHeight="1">
      <c r="B55" s="15" t="s">
        <v>53</v>
      </c>
      <c r="C55" s="28" t="str">
        <f>Reference!B29</f>
        <v>Complete</v>
      </c>
      <c r="F55" t="s">
        <v>275</v>
      </c>
    </row>
    <row r="56" spans="8:8" ht="15.0" customHeight="1">
      <c r="B56" s="15" t="s">
        <v>55</v>
      </c>
      <c r="C56" s="28" t="s">
        <v>54</v>
      </c>
      <c r="G56" s="29" t="s">
        <v>332</v>
      </c>
      <c r="H56" s="29"/>
    </row>
    <row r="57" spans="8:8" ht="15.0" customHeight="1">
      <c r="A57" s="20"/>
      <c r="B57" s="30" t="s">
        <v>56</v>
      </c>
      <c r="C57" s="19">
        <v>15.0</v>
      </c>
      <c r="E57" s="31"/>
      <c r="F57" s="32"/>
      <c r="G57" s="33" t="s">
        <v>331</v>
      </c>
      <c r="H57" s="33" t="s">
        <v>59</v>
      </c>
    </row>
    <row r="58" spans="8:8" ht="15.0" customHeight="1">
      <c r="B58" s="30" t="s">
        <v>57</v>
      </c>
      <c r="C58" s="28" t="s">
        <v>54</v>
      </c>
      <c r="F58" s="34" t="s">
        <v>276</v>
      </c>
      <c r="G58" s="35"/>
      <c r="H58" s="35"/>
    </row>
    <row r="59" spans="8:8" ht="14.7">
      <c r="B59" s="15" t="s">
        <v>58</v>
      </c>
      <c r="C59" s="28" t="s">
        <v>54</v>
      </c>
      <c r="F59" s="34" t="s">
        <v>277</v>
      </c>
      <c r="G59" s="35"/>
      <c r="H59" s="35"/>
    </row>
    <row r="60" spans="8:8" ht="15.0" customHeight="1">
      <c r="B60" s="15" t="s">
        <v>60</v>
      </c>
      <c r="C60" s="28" t="s">
        <v>54</v>
      </c>
      <c r="F60" s="34" t="s">
        <v>60</v>
      </c>
      <c r="G60" s="35"/>
      <c r="H60" s="35"/>
    </row>
    <row r="61" spans="8:8" ht="15.0" customHeight="1">
      <c r="B61" s="15" t="s">
        <v>61</v>
      </c>
      <c r="C61" s="28" t="s">
        <v>54</v>
      </c>
      <c r="F61" s="34" t="s">
        <v>61</v>
      </c>
      <c r="G61" s="35"/>
      <c r="H61" s="35"/>
    </row>
    <row r="62" spans="8:8" ht="15.0" customHeight="1">
      <c r="B62" s="15" t="s">
        <v>62</v>
      </c>
      <c r="C62" s="28" t="s">
        <v>54</v>
      </c>
      <c r="F62" s="34" t="s">
        <v>278</v>
      </c>
      <c r="G62" s="36"/>
      <c r="H62" s="35"/>
    </row>
    <row r="63" spans="8:8" ht="15.0" customHeight="1">
      <c r="B63" s="15" t="s">
        <v>63</v>
      </c>
      <c r="C63" s="28" t="s">
        <v>54</v>
      </c>
      <c r="F63" s="37" t="s">
        <v>63</v>
      </c>
      <c r="G63" s="35"/>
      <c r="H63" s="35"/>
    </row>
    <row r="64" spans="8:8" ht="15.0" customHeight="1">
      <c r="B64" s="15" t="s">
        <v>241</v>
      </c>
      <c r="C64" s="38">
        <v>1.0</v>
      </c>
      <c r="F64" s="39" t="s">
        <v>330</v>
      </c>
      <c r="G64" s="35" t="s">
        <v>188</v>
      </c>
      <c r="H64" s="40"/>
    </row>
    <row r="65" spans="8:8" ht="15.0" customHeight="1">
      <c r="A65">
        <v>16.0</v>
      </c>
      <c r="B65" s="41" t="s">
        <v>64</v>
      </c>
      <c r="C65" s="13"/>
    </row>
    <row r="66" spans="8:8" ht="15.0" customHeight="1">
      <c r="B66" s="15" t="s">
        <v>65</v>
      </c>
      <c r="C66" s="26" t="str">
        <f>Reference!B51</f>
        <v>Concreate</v>
      </c>
      <c r="F66" s="42" t="s">
        <v>302</v>
      </c>
    </row>
    <row r="67" spans="8:8" ht="15.0" customHeight="1">
      <c r="B67" s="15" t="s">
        <v>67</v>
      </c>
      <c r="C67" s="26" t="str">
        <f>Reference!B54</f>
        <v>Brick</v>
      </c>
    </row>
    <row r="68" spans="8:8" ht="15.0" customHeight="1">
      <c r="B68" s="15" t="s">
        <v>69</v>
      </c>
      <c r="C68" s="25" t="s">
        <v>198</v>
      </c>
      <c r="F68" s="43" t="s">
        <v>306</v>
      </c>
      <c r="G68" s="44"/>
    </row>
    <row r="69" spans="8:8" ht="15.0" customHeight="1">
      <c r="B69" s="15" t="s">
        <v>71</v>
      </c>
      <c r="C69" s="9" t="s">
        <v>72</v>
      </c>
      <c r="F69" s="45" t="s">
        <v>303</v>
      </c>
      <c r="G69" s="35" t="s">
        <v>305</v>
      </c>
    </row>
    <row r="70" spans="8:8">
      <c r="B70" s="15" t="s">
        <v>73</v>
      </c>
      <c r="C70" s="25" t="s">
        <v>215</v>
      </c>
      <c r="F70" s="45" t="s">
        <v>307</v>
      </c>
      <c r="G70" s="35" t="s">
        <v>305</v>
      </c>
    </row>
    <row r="71" spans="8:8" ht="15.0" customHeight="1">
      <c r="B71" s="15" t="s">
        <v>75</v>
      </c>
      <c r="C71" s="28" t="s">
        <v>76</v>
      </c>
      <c r="F71" s="45" t="s">
        <v>308</v>
      </c>
      <c r="G71" s="35" t="s">
        <v>305</v>
      </c>
    </row>
    <row r="72" spans="8:8" ht="15.0" customHeight="1">
      <c r="B72" s="15" t="s">
        <v>77</v>
      </c>
      <c r="C72" s="25" t="s">
        <v>219</v>
      </c>
      <c r="F72" s="46" t="s">
        <v>309</v>
      </c>
      <c r="G72" s="35" t="s">
        <v>305</v>
      </c>
    </row>
    <row r="73" spans="8:8" ht="15.0" customHeight="1">
      <c r="B73" s="15" t="s">
        <v>79</v>
      </c>
      <c r="C73" s="28" t="s">
        <v>220</v>
      </c>
    </row>
    <row r="74" spans="8:8" ht="15.0" customHeight="1">
      <c r="B74" s="15" t="s">
        <v>81</v>
      </c>
      <c r="C74" s="28" t="s">
        <v>220</v>
      </c>
      <c r="F74" s="43" t="s">
        <v>310</v>
      </c>
      <c r="G74" s="44"/>
    </row>
    <row r="75" spans="8:8" ht="15.0" customHeight="1">
      <c r="B75" s="15" t="s">
        <v>82</v>
      </c>
      <c r="C75" s="9" t="s">
        <v>208</v>
      </c>
      <c r="F75" s="45" t="s">
        <v>314</v>
      </c>
      <c r="G75" s="35" t="s">
        <v>305</v>
      </c>
    </row>
    <row r="76" spans="8:8" ht="15.0" customHeight="1">
      <c r="B76" s="15" t="s">
        <v>40</v>
      </c>
      <c r="C76" s="28" t="s">
        <v>279</v>
      </c>
      <c r="F76" s="45" t="s">
        <v>312</v>
      </c>
      <c r="G76" s="35" t="s">
        <v>305</v>
      </c>
    </row>
    <row r="77" spans="8:8" ht="15.0" customHeight="1">
      <c r="B77" s="15" t="s">
        <v>85</v>
      </c>
      <c r="C77" s="47" t="s">
        <v>225</v>
      </c>
      <c r="F77" s="45" t="s">
        <v>311</v>
      </c>
      <c r="G77" s="35" t="s">
        <v>305</v>
      </c>
    </row>
    <row r="78" spans="8:8" ht="15.0" customHeight="1">
      <c r="B78" s="15" t="s">
        <v>86</v>
      </c>
      <c r="C78" s="18" t="s">
        <v>493</v>
      </c>
      <c r="F78" s="45" t="s">
        <v>313</v>
      </c>
      <c r="G78" s="35" t="s">
        <v>305</v>
      </c>
    </row>
    <row r="79" spans="8:8" ht="15.0" customHeight="1">
      <c r="B79" s="48" t="s">
        <v>87</v>
      </c>
      <c r="C79" s="19">
        <v>3.0</v>
      </c>
      <c r="F79" s="45" t="s">
        <v>315</v>
      </c>
      <c r="G79" s="35" t="s">
        <v>305</v>
      </c>
    </row>
    <row r="80" spans="8:8" ht="15.0" customHeight="1">
      <c r="A80">
        <v>17.0</v>
      </c>
      <c r="B80" s="41" t="s">
        <v>88</v>
      </c>
      <c r="C80" s="27">
        <v>0.0</v>
      </c>
    </row>
    <row r="81" spans="8:8" ht="15.0" customHeight="1">
      <c r="A81">
        <v>18.0</v>
      </c>
      <c r="B81" s="41" t="s">
        <v>89</v>
      </c>
      <c r="C81" s="27">
        <v>0.0</v>
      </c>
      <c r="F81" s="43" t="s">
        <v>316</v>
      </c>
      <c r="G81" s="44"/>
    </row>
    <row r="82" spans="8:8" ht="15.0" customHeight="1">
      <c r="A82">
        <v>19.0</v>
      </c>
      <c r="B82" s="41" t="s">
        <v>228</v>
      </c>
      <c r="C82" s="19" t="s">
        <v>238</v>
      </c>
      <c r="F82" s="45" t="s">
        <v>314</v>
      </c>
      <c r="G82" s="35" t="s">
        <v>305</v>
      </c>
    </row>
    <row r="83" spans="8:8" ht="15.0" customHeight="1">
      <c r="B83" s="48" t="s">
        <v>229</v>
      </c>
      <c r="C83" s="49">
        <v>5000.0</v>
      </c>
      <c r="F83" s="45" t="s">
        <v>317</v>
      </c>
      <c r="G83" s="35" t="s">
        <v>305</v>
      </c>
    </row>
    <row r="84" spans="8:8" ht="15.0" customHeight="1">
      <c r="B84" s="48" t="s">
        <v>232</v>
      </c>
      <c r="C84" s="19">
        <v>6000.0</v>
      </c>
      <c r="F84" s="45" t="s">
        <v>318</v>
      </c>
      <c r="G84" s="35" t="s">
        <v>305</v>
      </c>
    </row>
    <row r="85" spans="8:8" ht="15.0" customHeight="1">
      <c r="A85">
        <v>20.0</v>
      </c>
      <c r="B85" s="41" t="s">
        <v>90</v>
      </c>
      <c r="C85" s="13"/>
      <c r="F85" s="45" t="s">
        <v>319</v>
      </c>
      <c r="G85" s="35" t="s">
        <v>304</v>
      </c>
    </row>
    <row r="86" spans="8:8" ht="15.0" customHeight="1">
      <c r="A86">
        <v>21.0</v>
      </c>
      <c r="B86" s="41" t="s">
        <v>91</v>
      </c>
      <c r="C86" s="50">
        <v>18.438838</v>
      </c>
    </row>
    <row r="87" spans="8:8" ht="15.0" customHeight="1">
      <c r="A87">
        <v>22.0</v>
      </c>
      <c r="B87" s="41" t="s">
        <v>92</v>
      </c>
      <c r="C87" s="50">
        <v>73.886431</v>
      </c>
    </row>
    <row r="88" spans="8:8" ht="15.0" customHeight="1">
      <c r="A88">
        <v>23.0</v>
      </c>
      <c r="B88" s="41" t="s">
        <v>93</v>
      </c>
      <c r="C88" s="19" t="s">
        <v>440</v>
      </c>
    </row>
    <row r="89" spans="8:8" ht="15.0" customHeight="1">
      <c r="A89">
        <v>24.0</v>
      </c>
      <c r="B89" s="41" t="s">
        <v>94</v>
      </c>
      <c r="C89" s="19" t="s">
        <v>186</v>
      </c>
    </row>
    <row r="90" spans="8:8" ht="15.1">
      <c r="A90">
        <v>25.0</v>
      </c>
      <c r="B90" s="51" t="s">
        <v>235</v>
      </c>
      <c r="C90" s="52" t="s">
        <v>359</v>
      </c>
    </row>
    <row r="91" spans="8:8" ht="15.25">
      <c r="A91">
        <v>26.0</v>
      </c>
      <c r="B91" s="51" t="s">
        <v>329</v>
      </c>
      <c r="C91" s="52" t="s">
        <v>186</v>
      </c>
    </row>
    <row r="92" spans="8:8" ht="15.5">
      <c r="A92">
        <v>27.0</v>
      </c>
      <c r="B92" s="51" t="s">
        <v>298</v>
      </c>
      <c r="C92" s="53">
        <v>12.0</v>
      </c>
    </row>
    <row r="93" spans="8:8" ht="15.5">
      <c r="A93">
        <v>28.0</v>
      </c>
      <c r="B93" s="51" t="s">
        <v>300</v>
      </c>
      <c r="C93" s="53" t="s">
        <v>1791</v>
      </c>
    </row>
    <row r="94" spans="8:8">
      <c r="B94" s="54"/>
      <c r="C94" s="55"/>
    </row>
    <row r="95" spans="8:8">
      <c r="C95" s="56" t="s">
        <v>247</v>
      </c>
      <c r="D95" s="57" t="s">
        <v>248</v>
      </c>
      <c r="E95" s="57" t="s">
        <v>249</v>
      </c>
      <c r="F95" s="57" t="s">
        <v>250</v>
      </c>
    </row>
    <row r="96" spans="8:8">
      <c r="C96" s="58"/>
      <c r="D96" s="57" t="s">
        <v>251</v>
      </c>
      <c r="E96" s="57" t="s">
        <v>251</v>
      </c>
      <c r="F96" s="57" t="s">
        <v>252</v>
      </c>
    </row>
    <row r="97" spans="8:8" ht="15.5">
      <c r="C97" s="59" t="s">
        <v>244</v>
      </c>
      <c r="D97" s="60">
        <v>9.8</v>
      </c>
      <c r="E97" s="60">
        <v>21.5</v>
      </c>
      <c r="F97" s="61">
        <f t="shared" si="0" ref="F97:F130">E97*D97</f>
        <v>210.70000000000002</v>
      </c>
    </row>
    <row r="98" spans="8:8" ht="15.5">
      <c r="C98" s="62" t="s">
        <v>28</v>
      </c>
      <c r="D98" s="60">
        <v>9.0</v>
      </c>
      <c r="E98" s="60">
        <v>8.0</v>
      </c>
      <c r="F98" s="61">
        <f t="shared" si="0"/>
        <v>72.0</v>
      </c>
    </row>
    <row r="99" spans="8:8" ht="15.5">
      <c r="C99" s="59" t="s">
        <v>284</v>
      </c>
      <c r="D99" s="60">
        <v>15.8</v>
      </c>
      <c r="E99" s="60">
        <v>9.7</v>
      </c>
      <c r="F99" s="61">
        <f t="shared" si="0"/>
        <v>153.26</v>
      </c>
    </row>
    <row r="100" spans="8:8" ht="15.5">
      <c r="C100" s="62" t="s">
        <v>286</v>
      </c>
      <c r="D100" s="60"/>
      <c r="E100" s="60"/>
      <c r="F100" s="61">
        <f t="shared" si="0"/>
        <v>0.0</v>
      </c>
    </row>
    <row r="101" spans="8:8" ht="15.5">
      <c r="C101" s="59" t="s">
        <v>32</v>
      </c>
      <c r="D101" s="60">
        <v>3.8</v>
      </c>
      <c r="E101" s="60">
        <v>4.3</v>
      </c>
      <c r="F101" s="61">
        <f t="shared" si="0"/>
        <v>16.34</v>
      </c>
    </row>
    <row r="102" spans="8:8" ht="15.5">
      <c r="C102" s="62" t="s">
        <v>34</v>
      </c>
      <c r="D102" s="60">
        <v>3.7</v>
      </c>
      <c r="E102" s="60">
        <v>3.1</v>
      </c>
      <c r="F102" s="61">
        <f t="shared" si="0"/>
        <v>11.47</v>
      </c>
    </row>
    <row r="103" spans="8:8" ht="15.5">
      <c r="C103" s="59" t="s">
        <v>240</v>
      </c>
      <c r="D103" s="60">
        <v>3.1</v>
      </c>
      <c r="E103" s="60">
        <v>3.6</v>
      </c>
      <c r="F103" s="61">
        <f t="shared" si="0"/>
        <v>11.16</v>
      </c>
    </row>
    <row r="104" spans="8:8" ht="15.5">
      <c r="C104" s="59" t="s">
        <v>240</v>
      </c>
      <c r="D104" s="63"/>
      <c r="E104" s="60"/>
      <c r="F104" s="61">
        <f t="shared" si="0"/>
        <v>0.0</v>
      </c>
    </row>
    <row r="105" spans="8:8" ht="15.5">
      <c r="C105" s="59" t="s">
        <v>240</v>
      </c>
      <c r="D105" s="60"/>
      <c r="E105" s="60"/>
      <c r="F105" s="61">
        <f t="shared" si="0"/>
        <v>0.0</v>
      </c>
    </row>
    <row r="106" spans="8:8" ht="15.5">
      <c r="C106" s="59" t="s">
        <v>1760</v>
      </c>
      <c r="D106" s="60"/>
      <c r="E106" s="60"/>
      <c r="F106" s="61">
        <f t="shared" si="0"/>
        <v>0.0</v>
      </c>
    </row>
    <row r="107" spans="8:8" ht="15.1">
      <c r="C107" s="59" t="s">
        <v>284</v>
      </c>
      <c r="D107" s="60"/>
      <c r="E107" s="60"/>
      <c r="F107" s="61">
        <f t="shared" si="0"/>
        <v>0.0</v>
      </c>
    </row>
    <row r="108" spans="8:8">
      <c r="C108" s="59" t="s">
        <v>286</v>
      </c>
      <c r="D108" s="60"/>
      <c r="E108" s="60"/>
      <c r="F108" s="61">
        <f t="shared" si="0"/>
        <v>0.0</v>
      </c>
    </row>
    <row r="109" spans="8:8">
      <c r="C109" s="59" t="s">
        <v>37</v>
      </c>
      <c r="D109" s="60"/>
      <c r="E109" s="60"/>
      <c r="F109" s="61">
        <f t="shared" si="0"/>
        <v>0.0</v>
      </c>
    </row>
    <row r="110" spans="8:8" ht="15.5">
      <c r="C110" s="59" t="s">
        <v>239</v>
      </c>
      <c r="D110" s="60"/>
      <c r="E110" s="60"/>
      <c r="F110" s="61">
        <f t="shared" si="0"/>
        <v>0.0</v>
      </c>
    </row>
    <row r="111" spans="8:8">
      <c r="C111" s="59" t="s">
        <v>240</v>
      </c>
      <c r="D111" s="60"/>
      <c r="E111" s="60"/>
      <c r="F111" s="61">
        <f t="shared" si="0"/>
        <v>0.0</v>
      </c>
    </row>
    <row r="112" spans="8:8">
      <c r="C112" s="62" t="s">
        <v>253</v>
      </c>
      <c r="D112" s="60"/>
      <c r="E112" s="60"/>
      <c r="F112" s="61">
        <f t="shared" si="0"/>
        <v>0.0</v>
      </c>
    </row>
    <row r="113" spans="8:8">
      <c r="C113" s="62" t="s">
        <v>254</v>
      </c>
      <c r="D113" s="60"/>
      <c r="E113" s="60"/>
      <c r="F113" s="61">
        <f t="shared" si="0"/>
        <v>0.0</v>
      </c>
    </row>
    <row r="114" spans="8:8">
      <c r="C114" s="62" t="s">
        <v>255</v>
      </c>
      <c r="D114" s="60"/>
      <c r="E114" s="60"/>
      <c r="F114" s="61">
        <f t="shared" si="0"/>
        <v>0.0</v>
      </c>
    </row>
    <row r="115" spans="8:8" ht="15.1">
      <c r="C115" s="59" t="s">
        <v>287</v>
      </c>
      <c r="D115" s="60"/>
      <c r="E115" s="60"/>
      <c r="F115" s="61">
        <f t="shared" si="0"/>
        <v>0.0</v>
      </c>
    </row>
    <row r="116" spans="8:8">
      <c r="C116" s="59" t="s">
        <v>288</v>
      </c>
      <c r="D116" s="60"/>
      <c r="E116" s="60"/>
      <c r="F116" s="61">
        <f t="shared" si="0"/>
        <v>0.0</v>
      </c>
    </row>
    <row r="117" spans="8:8">
      <c r="C117" s="59" t="s">
        <v>289</v>
      </c>
      <c r="D117" s="60"/>
      <c r="E117" s="60"/>
      <c r="F117" s="61">
        <f t="shared" si="0"/>
        <v>0.0</v>
      </c>
    </row>
    <row r="118" spans="8:8">
      <c r="C118" s="59" t="s">
        <v>290</v>
      </c>
      <c r="D118" s="60"/>
      <c r="E118" s="60"/>
      <c r="F118" s="61">
        <f t="shared" si="0"/>
        <v>0.0</v>
      </c>
    </row>
    <row r="119" spans="8:8">
      <c r="C119" s="59" t="s">
        <v>291</v>
      </c>
      <c r="D119" s="60"/>
      <c r="E119" s="60"/>
      <c r="F119" s="61">
        <f t="shared" si="0"/>
        <v>0.0</v>
      </c>
    </row>
    <row r="120" spans="8:8">
      <c r="C120" s="59" t="s">
        <v>292</v>
      </c>
      <c r="D120" s="60"/>
      <c r="E120" s="60"/>
      <c r="F120" s="61">
        <f t="shared" si="0"/>
        <v>0.0</v>
      </c>
    </row>
    <row r="121" spans="8:8">
      <c r="C121" s="59" t="s">
        <v>293</v>
      </c>
      <c r="D121" s="60"/>
      <c r="E121" s="60"/>
      <c r="F121" s="61">
        <f t="shared" si="0"/>
        <v>0.0</v>
      </c>
    </row>
    <row r="122" spans="8:8">
      <c r="C122" s="59" t="s">
        <v>294</v>
      </c>
      <c r="D122" s="60"/>
      <c r="E122" s="60"/>
      <c r="F122" s="61">
        <f t="shared" si="0"/>
        <v>0.0</v>
      </c>
    </row>
    <row r="123" spans="8:8">
      <c r="C123" s="59" t="s">
        <v>295</v>
      </c>
      <c r="D123" s="60"/>
      <c r="E123" s="60"/>
      <c r="F123" s="61">
        <f t="shared" si="0"/>
        <v>0.0</v>
      </c>
    </row>
    <row r="124" spans="8:8">
      <c r="C124" s="59" t="s">
        <v>294</v>
      </c>
      <c r="D124" s="60"/>
      <c r="E124" s="60"/>
      <c r="F124" s="61">
        <f t="shared" si="0"/>
        <v>0.0</v>
      </c>
    </row>
    <row r="125" spans="8:8">
      <c r="C125" s="59" t="s">
        <v>297</v>
      </c>
      <c r="D125" s="60"/>
      <c r="E125" s="60"/>
      <c r="F125" s="61">
        <f t="shared" si="0"/>
        <v>0.0</v>
      </c>
    </row>
    <row r="126" spans="8:8">
      <c r="C126" s="64"/>
      <c r="D126" s="60"/>
      <c r="E126" s="60"/>
      <c r="F126" s="61">
        <f t="shared" si="0"/>
        <v>0.0</v>
      </c>
    </row>
    <row r="127" spans="8:8">
      <c r="C127" s="64"/>
      <c r="D127" s="60"/>
      <c r="E127" s="60"/>
      <c r="F127" s="61">
        <f t="shared" si="0"/>
        <v>0.0</v>
      </c>
    </row>
    <row r="128" spans="8:8">
      <c r="C128" s="64"/>
      <c r="D128" s="60"/>
      <c r="E128" s="60"/>
      <c r="F128" s="61">
        <f t="shared" si="0"/>
        <v>0.0</v>
      </c>
    </row>
    <row r="129" spans="8:8">
      <c r="C129" s="64"/>
      <c r="D129" s="60"/>
      <c r="E129" s="60"/>
      <c r="F129" s="61">
        <f t="shared" si="0"/>
        <v>0.0</v>
      </c>
    </row>
    <row r="130" spans="8:8">
      <c r="C130" s="64"/>
      <c r="D130" s="60"/>
      <c r="E130" s="60"/>
      <c r="F130" s="61">
        <f t="shared" si="0"/>
        <v>0.0</v>
      </c>
    </row>
    <row r="131" spans="8:8">
      <c r="C131" s="65" t="s">
        <v>256</v>
      </c>
      <c r="D131" s="61"/>
      <c r="E131" s="61"/>
      <c r="F131" s="66">
        <f>SUM(F97:F130)</f>
        <v>474.93000000000006</v>
      </c>
    </row>
    <row r="132" spans="8:8">
      <c r="C132" s="56" t="s">
        <v>257</v>
      </c>
      <c r="D132" s="61"/>
      <c r="E132" s="61"/>
      <c r="F132" s="60">
        <v>1.3</v>
      </c>
    </row>
    <row r="133" spans="8:8">
      <c r="C133" s="65" t="s">
        <v>258</v>
      </c>
      <c r="D133" s="67"/>
      <c r="E133" s="67"/>
      <c r="F133" s="67">
        <f>F132*F131</f>
        <v>617.4090000000001</v>
      </c>
    </row>
  </sheetData>
  <sheetProtection password="e16e" sheet="1" objects="1" scenarios="1"/>
  <mergeCells count="1">
    <mergeCell ref="G56:H56"/>
  </mergeCells>
  <dataValidations count="10">
    <dataValidation allowBlank="1" type="list" errorStyle="stop" showInputMessage="1" showErrorMessage="1" sqref="C106">
      <formula1>"Living,Attached Terrace,Kitchen,Dry Balcony,Dinning,Bath,WC,Passage,Common Toilet,Bedroom,Master Bedroom,Attached Toilet,Terrace,Passage,Store,Pooja,Servant Room,Balcony,Top Terrace,Loft,Mezzanine,Shop,Office,Height (Shop),Height (Mezzanine / Loft),Height"</formula1>
    </dataValidation>
    <dataValidation allowBlank="1" type="list" errorStyle="stop" showInputMessage="1" showErrorMessage="1" sqref="C107:C130">
      <formula1>Reference!$E$112:$E$150</formula1>
    </dataValidation>
    <dataValidation allowBlank="1" type="list" errorStyle="stop" showInputMessage="1" showErrorMessage="1" sqref="C55">
      <formula1>Reference!$B$26:$B$27</formula1>
    </dataValidation>
    <dataValidation allowBlank="1" type="list" errorStyle="stop" showInputMessage="1" showErrorMessage="1" sqref="C56">
      <formula1>"Complete,Progress,=Reference!B30"</formula1>
    </dataValidation>
    <dataValidation allowBlank="1" type="list" errorStyle="stop" showInputMessage="1" showErrorMessage="1" sqref="C52">
      <formula1>"Free Hold,Lease Hold,=Reference!B23"</formula1>
    </dataValidation>
    <dataValidation allowBlank="1" type="list" errorStyle="stop" showInputMessage="1" showErrorMessage="1" sqref="C26">
      <formula1>"No,Refer Remark,Yes,x"</formula1>
    </dataValidation>
    <dataValidation allowBlank="1" type="list" errorStyle="stop" showInputMessage="1" showErrorMessage="1" sqref="C99">
      <formula1>"Living,Attached Terrace,Kitchen,Dry Balcony,Dinning,Bath,WC,Passage,Common Toilet,Bedroom,Master Bedroom,Attached Toilet,Terrace,Passage,Store,Pooja,Servant Room,Balcony,Top Terrace,Loft,Mezzanine,Shop,Office,Height (Shop),Height (Mezzanine / Loft),Height"</formula1>
    </dataValidation>
    <dataValidation allowBlank="1" type="list" errorStyle="stop" showInputMessage="1" showErrorMessage="1" sqref="C98">
      <formula1>Reference!$E$112:$E$150</formula1>
    </dataValidation>
    <dataValidation allowBlank="1" type="list" errorStyle="stop" showInputMessage="1" showErrorMessage="1" sqref="C97">
      <formula1>"Living,Attached Terrace,Kitchen,Dry Balcony,Dinning,Bath,WC,Passage,Common Toilet,Bedroom,Master Bedroom,Attached Toilet,Terrace,Passage,Store,Pooja,Servant Room,Balcony,Top Terrace,Loft,Mezzanine,Shop,Office,Height (Shop),Height (Mezzanine / Loft),Height"</formula1>
    </dataValidation>
    <dataValidation allowBlank="1" type="list" errorStyle="stop" showInputMessage="1" showErrorMessage="1" sqref="C100:C105">
      <formula1>Reference!$E$112:$E$150</formula1>
    </dataValidation>
  </dataValidations>
  <pageMargins left="0.7" right="0.7" top="0.75" bottom="0.75" header="0.511805555555555" footer="0.511805555555555"/>
  <extLst>
    <ext xmlns:x14="http://schemas.microsoft.com/office/spreadsheetml/2009/9/main" uri="{CCE6A557-97BC-4b89-ADB6-D9C93CAAB3DF}">
      <x14:dataValidations xmlns:xm="http://schemas.microsoft.com/office/excel/2006/main" count="21">
        <x14:dataValidation allowBlank="1" type="list" errorStyle="stop" showInputMessage="1" showErrorMessage="1">
          <x14:formula1>
            <xm:f>Reference!$F$111:$F$116</xm:f>
          </x14:formula1>
          <xm:sqref>F132</xm:sqref>
        </x14:dataValidation>
        <x14:dataValidation allowBlank="1" type="list" errorStyle="stop" showInputMessage="1" showErrorMessage="1">
          <x14:formula1>
            <xm:f>Reference!$H$110:$H$111</xm:f>
          </x14:formula1>
          <xm:sqref>G82:G85</xm:sqref>
        </x14:dataValidation>
        <x14:dataValidation allowBlank="1" type="list" errorStyle="stop" showInputMessage="1" showErrorMessage="1">
          <x14:formula1>
            <xm:f>Reference!$H$113:$H$114</xm:f>
          </x14:formula1>
          <xm:sqref>G64</xm:sqref>
        </x14:dataValidation>
        <x14:dataValidation allowBlank="1" type="list" errorStyle="stop" showInputMessage="1" showErrorMessage="1">
          <x14:formula1>
            <xm:f>Reference!$H$110:$H$111</xm:f>
          </x14:formula1>
          <xm:sqref>G69:G72</xm:sqref>
        </x14:dataValidation>
        <x14:dataValidation allowBlank="1" type="list" errorStyle="stop" showInputMessage="1" showErrorMessage="1">
          <x14:formula1>
            <xm:f>Reference!$H$110:$H$111</xm:f>
          </x14:formula1>
          <xm:sqref>G75:G79</xm:sqref>
        </x14:dataValidation>
        <x14:dataValidation allowBlank="1" type="list" errorStyle="stop" showInputMessage="1" showErrorMessage="1">
          <x14:formula1>
            <xm:f>Reference!$H$113:$H$114</xm:f>
          </x14:formula1>
          <xm:sqref>C91</xm:sqref>
        </x14:dataValidation>
        <x14:dataValidation allowBlank="1" type="list" errorStyle="stop" showInputMessage="1" showErrorMessage="1">
          <x14:formula1>
            <xm:f>Reference!$B$9:$B$11</xm:f>
          </x14:formula1>
          <xm:sqref>C10</xm:sqref>
        </x14:dataValidation>
        <x14:dataValidation allowBlank="1" type="list" errorStyle="stop" showInputMessage="1" showErrorMessage="1">
          <x14:formula1>
            <xm:f>Reference!$B$2:$B$7</xm:f>
          </x14:formula1>
          <xm:sqref>C9</xm:sqref>
        </x14:dataValidation>
        <x14:dataValidation allowBlank="1" type="list" errorStyle="stop" showInputMessage="1" showErrorMessage="1">
          <x14:formula1>
            <xm:f>Reference!$B$110:$B$113</xm:f>
          </x14:formula1>
          <xm:sqref>C74</xm:sqref>
        </x14:dataValidation>
        <x14:dataValidation allowBlank="1" type="list" errorStyle="stop" showInputMessage="1" showErrorMessage="1">
          <x14:formula1>
            <xm:f>Reference!$B$121:$B$125</xm:f>
          </x14:formula1>
          <xm:sqref>C76</xm:sqref>
        </x14:dataValidation>
        <x14:dataValidation allowBlank="1" type="list" errorStyle="stop" showInputMessage="1" showErrorMessage="1">
          <x14:formula1>
            <xm:f>Reference!$B$54:$B$56</xm:f>
          </x14:formula1>
          <xm:sqref>C67</xm:sqref>
        </x14:dataValidation>
        <x14:dataValidation allowBlank="1" type="list" errorStyle="stop" showInputMessage="1" showErrorMessage="1">
          <x14:formula1>
            <xm:f>Reference!$B$91:$B$97</xm:f>
          </x14:formula1>
          <xm:sqref>C71</xm:sqref>
        </x14:dataValidation>
        <x14:dataValidation allowBlank="1" type="list" errorStyle="stop" showInputMessage="1" showErrorMessage="1">
          <x14:formula1>
            <xm:f>Reference!$B$99:$B$101</xm:f>
          </x14:formula1>
          <xm:sqref>C72</xm:sqref>
        </x14:dataValidation>
        <x14:dataValidation allowBlank="1" type="list" errorStyle="stop" showInputMessage="1" showErrorMessage="1">
          <x14:formula1>
            <xm:f>Reference!$B$26:$B$27</xm:f>
          </x14:formula1>
          <xm:sqref>C58:C63</xm:sqref>
        </x14:dataValidation>
        <x14:dataValidation allowBlank="1" type="list" errorStyle="stop" showInputMessage="1" showErrorMessage="1">
          <x14:formula1>
            <xm:f>Reference!$B$103:$B$108</xm:f>
          </x14:formula1>
          <xm:sqref>C73</xm:sqref>
        </x14:dataValidation>
        <x14:dataValidation allowBlank="1" type="list" errorStyle="stop" showInputMessage="1" showErrorMessage="1">
          <x14:formula1>
            <xm:f>Reference!$B$17:$B$21</xm:f>
          </x14:formula1>
          <xm:sqref>C51</xm:sqref>
        </x14:dataValidation>
        <x14:dataValidation allowBlank="1" type="list" errorStyle="stop" showInputMessage="1" showErrorMessage="1">
          <x14:formula1>
            <xm:f>Reference!$B$50:$B$52</xm:f>
          </x14:formula1>
          <xm:sqref>C66</xm:sqref>
        </x14:dataValidation>
        <x14:dataValidation allowBlank="1" type="list" errorStyle="stop" showInputMessage="1" showErrorMessage="1">
          <x14:formula1>
            <xm:f>Reference!$B$76:$B$89</xm:f>
          </x14:formula1>
          <xm:sqref>C70</xm:sqref>
        </x14:dataValidation>
        <x14:dataValidation allowBlank="1" type="list" errorStyle="stop" showInputMessage="1" showErrorMessage="1">
          <x14:formula1>
            <xm:f>Reference!$B$68:$B$74</xm:f>
          </x14:formula1>
          <xm:sqref>C69</xm:sqref>
        </x14:dataValidation>
        <x14:dataValidation allowBlank="1" type="list" errorStyle="stop" showInputMessage="1" showErrorMessage="1">
          <x14:formula1>
            <xm:f>Reference!$B$115:$B$119</xm:f>
          </x14:formula1>
          <xm:sqref>C75</xm:sqref>
        </x14:dataValidation>
        <x14:dataValidation allowBlank="1" type="list" errorStyle="stop" showInputMessage="1" showErrorMessage="1">
          <x14:formula1>
            <xm:f>Reference!$B$58:$B$66</xm:f>
          </x14:formula1>
          <xm:sqref>C68</xm:sqref>
        </x14:dataValidation>
      </x14:dataValidations>
    </ext>
  </extLst>
</worksheet>
</file>

<file path=xl/worksheets/sheet2.xml><?xml version="1.0" encoding="utf-8"?>
<worksheet xmlns:r="http://schemas.openxmlformats.org/officeDocument/2006/relationships" xmlns="http://schemas.openxmlformats.org/spreadsheetml/2006/main">
  <dimension ref="A1:GD139"/>
  <sheetViews>
    <sheetView workbookViewId="0" topLeftCell="A100">
      <selection activeCell="A133" sqref="A133"/>
    </sheetView>
  </sheetViews>
  <sheetFormatPr defaultRowHeight="14.4" defaultColWidth="9"/>
  <cols>
    <col min="1" max="1" customWidth="1" width="45.554688" style="0"/>
    <col min="2" max="2" customWidth="1" width="53.33203" style="68"/>
    <col min="3" max="3" customWidth="1" width="9.109375" style="0"/>
    <col min="4" max="4" customWidth="1" width="9.109375" style="0"/>
    <col min="5" max="5" customWidth="1" width="27.0" style="0"/>
    <col min="6" max="6" customWidth="1" width="9.109375" style="0"/>
    <col min="7" max="7" customWidth="1" width="20.664062" style="0"/>
    <col min="8" max="8" customWidth="1" width="9.109375" style="0"/>
    <col min="9" max="9" customWidth="1" width="9.109375" style="0"/>
    <col min="10" max="10" customWidth="1" width="9.109375" style="0"/>
    <col min="11" max="11" customWidth="1" width="9.109375" style="0"/>
    <col min="12" max="12" customWidth="1" width="9.109375" style="0"/>
    <col min="13" max="13" customWidth="1" width="9.109375" style="0"/>
    <col min="14" max="14" customWidth="1" width="9.109375" style="0"/>
    <col min="15" max="15" customWidth="1" width="9.109375" style="0"/>
    <col min="16" max="16" customWidth="1" width="9.109375" style="0"/>
    <col min="17" max="17" customWidth="1" width="9.109375" style="0"/>
    <col min="18" max="18" customWidth="1" width="9.109375" style="0"/>
    <col min="19" max="19" customWidth="1" width="9.109375" style="0"/>
    <col min="20" max="20" customWidth="1" width="9.109375" style="0"/>
    <col min="21" max="21" customWidth="1" width="9.109375" style="0"/>
    <col min="22" max="22" customWidth="1" width="9.109375" style="0"/>
    <col min="23" max="23" customWidth="1" width="9.109375" style="0"/>
    <col min="24" max="24" customWidth="1" width="9.109375" style="0"/>
    <col min="25" max="25" customWidth="1" width="9.109375" style="0"/>
    <col min="26" max="26" customWidth="1" width="9.109375" style="0"/>
    <col min="27" max="27" customWidth="1" width="9.109375" style="0"/>
    <col min="28" max="28" customWidth="1" width="9.109375" style="0"/>
    <col min="29" max="29" customWidth="1" width="9.109375" style="0"/>
    <col min="30" max="30" customWidth="1" width="9.109375" style="0"/>
    <col min="31" max="31" customWidth="1" width="9.109375" style="0"/>
    <col min="32" max="32" customWidth="1" width="9.109375" style="0"/>
    <col min="33" max="33" customWidth="1" width="9.109375" style="0"/>
    <col min="34" max="34" customWidth="1" width="9.109375" style="0"/>
    <col min="35" max="35" customWidth="1" width="9.109375" style="0"/>
    <col min="36" max="36" customWidth="1" width="9.109375" style="0"/>
    <col min="37" max="37" customWidth="1" width="9.109375" style="0"/>
    <col min="38" max="38" customWidth="1" width="9.109375" style="0"/>
    <col min="39" max="39" customWidth="1" width="9.109375" style="0"/>
    <col min="40" max="40" customWidth="1" width="9.109375" style="0"/>
    <col min="41" max="41" customWidth="1" width="9.109375" style="0"/>
    <col min="42" max="42" customWidth="1" width="9.109375" style="0"/>
    <col min="43" max="43" customWidth="1" width="9.109375" style="0"/>
    <col min="44" max="44" customWidth="1" width="9.109375" style="0"/>
    <col min="45" max="45" customWidth="1" width="9.109375" style="0"/>
    <col min="46" max="46" customWidth="1" width="9.109375" style="0"/>
    <col min="47" max="47" customWidth="1" width="9.109375" style="0"/>
    <col min="48" max="48" customWidth="1" width="9.109375" style="0"/>
    <col min="49" max="49" customWidth="1" width="9.109375" style="0"/>
    <col min="50" max="50" customWidth="1" width="9.109375" style="0"/>
    <col min="51" max="51" customWidth="1" width="9.109375" style="0"/>
    <col min="52" max="52" customWidth="1" width="9.109375" style="0"/>
    <col min="53" max="53" customWidth="1" width="9.109375" style="0"/>
    <col min="54" max="54" customWidth="1" width="9.109375" style="0"/>
    <col min="55" max="55" customWidth="1" width="9.109375" style="0"/>
    <col min="56" max="56" customWidth="1" width="9.109375" style="0"/>
    <col min="57" max="57" customWidth="1" width="9.109375" style="0"/>
    <col min="58" max="58" customWidth="1" width="9.109375" style="0"/>
    <col min="59" max="59" customWidth="1" width="9.109375" style="0"/>
    <col min="60" max="60" customWidth="1" width="9.109375" style="0"/>
    <col min="61" max="61" customWidth="1" width="9.109375" style="0"/>
    <col min="62" max="62" customWidth="1" width="9.109375" style="0"/>
    <col min="63" max="63" customWidth="1" width="9.109375" style="0"/>
    <col min="64" max="64" customWidth="1" width="9.109375" style="0"/>
    <col min="65" max="65" customWidth="1" width="9.109375" style="0"/>
    <col min="66" max="66" customWidth="1" width="9.109375" style="0"/>
    <col min="67" max="67" customWidth="1" width="9.109375" style="0"/>
    <col min="68" max="68" customWidth="1" width="9.109375" style="0"/>
    <col min="69" max="69" customWidth="1" width="9.109375" style="0"/>
    <col min="70" max="70" customWidth="1" width="9.109375" style="0"/>
    <col min="71" max="71" customWidth="1" width="9.109375" style="0"/>
    <col min="72" max="72" customWidth="1" width="9.109375" style="0"/>
    <col min="73" max="73" customWidth="1" width="9.109375" style="0"/>
    <col min="74" max="74" customWidth="1" width="9.109375" style="0"/>
    <col min="75" max="75" customWidth="1" width="9.109375" style="0"/>
    <col min="76" max="76" customWidth="1" width="9.109375" style="0"/>
    <col min="77" max="77" customWidth="1" width="9.109375" style="0"/>
    <col min="78" max="78" customWidth="1" width="9.109375" style="0"/>
    <col min="79" max="79" customWidth="1" width="9.109375" style="0"/>
    <col min="80" max="80" customWidth="1" width="9.109375" style="0"/>
    <col min="81" max="81" customWidth="1" width="9.109375" style="0"/>
    <col min="82" max="82" customWidth="1" width="9.109375" style="0"/>
    <col min="83" max="83" customWidth="1" width="9.109375" style="0"/>
    <col min="84" max="84" customWidth="1" width="9.109375" style="0"/>
    <col min="85" max="85" customWidth="1" width="9.109375" style="0"/>
    <col min="86" max="86" customWidth="1" width="9.109375" style="0"/>
    <col min="87" max="87" customWidth="1" width="9.109375" style="0"/>
    <col min="88" max="88" customWidth="1" width="9.109375" style="0"/>
    <col min="89" max="89" customWidth="1" width="9.109375" style="0"/>
    <col min="90" max="90" customWidth="1" width="9.109375" style="0"/>
    <col min="91" max="91" customWidth="1" width="9.109375" style="0"/>
    <col min="92" max="92" customWidth="1" width="9.109375" style="0"/>
    <col min="93" max="93" customWidth="1" width="9.109375" style="0"/>
    <col min="94" max="94" customWidth="1" width="9.109375" style="0"/>
    <col min="95" max="95" customWidth="1" width="9.109375" style="0"/>
    <col min="96" max="96" customWidth="1" width="9.109375" style="0"/>
    <col min="97" max="97" customWidth="1" width="9.109375" style="0"/>
    <col min="98" max="98" customWidth="1" width="9.109375" style="0"/>
    <col min="99" max="99" customWidth="1" width="9.109375" style="0"/>
    <col min="100" max="100" customWidth="1" width="9.109375" style="0"/>
    <col min="101" max="101" customWidth="1" width="9.109375" style="0"/>
    <col min="102" max="102" customWidth="1" width="9.109375" style="0"/>
    <col min="103" max="103" customWidth="1" width="9.109375" style="0"/>
    <col min="104" max="104" customWidth="1" width="9.109375" style="0"/>
    <col min="105" max="105" customWidth="1" width="9.109375" style="0"/>
    <col min="106" max="106" customWidth="1" width="9.109375" style="0"/>
    <col min="107" max="107" customWidth="1" width="9.109375" style="0"/>
    <col min="108" max="108" customWidth="1" width="9.109375" style="0"/>
    <col min="109" max="109" customWidth="1" width="9.109375" style="0"/>
    <col min="110" max="110" customWidth="1" width="9.109375" style="0"/>
    <col min="111" max="111" customWidth="1" width="9.109375" style="0"/>
    <col min="112" max="112" customWidth="1" width="9.109375" style="0"/>
    <col min="113" max="113" customWidth="1" width="9.109375" style="0"/>
    <col min="114" max="114" customWidth="1" width="9.109375" style="0"/>
    <col min="115" max="115" customWidth="1" width="9.109375" style="0"/>
    <col min="116" max="116" customWidth="1" width="9.109375" style="0"/>
    <col min="117" max="117" customWidth="1" width="9.109375" style="0"/>
    <col min="118" max="118" customWidth="1" width="9.109375" style="0"/>
    <col min="119" max="119" customWidth="1" width="9.109375" style="0"/>
    <col min="120" max="120" customWidth="1" width="9.109375" style="0"/>
    <col min="121" max="121" customWidth="1" width="9.109375" style="0"/>
    <col min="122" max="122" customWidth="1" width="9.109375" style="0"/>
    <col min="123" max="123" customWidth="1" width="9.109375" style="0"/>
    <col min="124" max="124" customWidth="1" width="9.109375" style="0"/>
    <col min="125" max="125" customWidth="1" width="9.109375" style="0"/>
    <col min="126" max="126" customWidth="1" width="9.109375" style="0"/>
    <col min="127" max="127" customWidth="1" width="9.109375" style="0"/>
    <col min="128" max="128" customWidth="1" width="9.109375" style="0"/>
    <col min="129" max="129" customWidth="1" width="9.109375" style="0"/>
    <col min="130" max="130" customWidth="1" width="9.109375" style="0"/>
    <col min="131" max="131" customWidth="1" width="9.109375" style="0"/>
    <col min="132" max="132" customWidth="1" width="9.109375" style="0"/>
    <col min="133" max="133" customWidth="1" width="9.109375" style="0"/>
    <col min="134" max="134" customWidth="1" width="9.109375" style="0"/>
    <col min="135" max="135" customWidth="1" width="9.109375" style="0"/>
    <col min="136" max="136" customWidth="1" width="9.109375" style="0"/>
    <col min="137" max="137" customWidth="1" width="9.109375" style="0"/>
    <col min="138" max="138" customWidth="1" width="9.109375" style="0"/>
    <col min="139" max="139" customWidth="1" width="9.109375" style="0"/>
    <col min="140" max="140" customWidth="1" width="9.109375" style="0"/>
    <col min="141" max="141" customWidth="1" width="9.109375" style="0"/>
    <col min="142" max="142" customWidth="1" width="9.109375" style="0"/>
    <col min="143" max="143" customWidth="1" width="9.109375" style="0"/>
    <col min="144" max="144" customWidth="1" width="9.109375" style="0"/>
    <col min="145" max="145" customWidth="1" width="9.109375" style="0"/>
    <col min="146" max="146" customWidth="1" width="9.109375" style="0"/>
    <col min="147" max="147" customWidth="1" width="9.109375" style="0"/>
    <col min="148" max="148" customWidth="1" width="9.109375" style="0"/>
    <col min="149" max="149" customWidth="1" width="9.109375" style="0"/>
    <col min="150" max="150" customWidth="1" width="9.109375" style="0"/>
    <col min="151" max="151" customWidth="1" width="9.109375" style="0"/>
    <col min="152" max="152" customWidth="1" width="9.109375" style="0"/>
    <col min="153" max="153" customWidth="1" width="9.109375" style="0"/>
    <col min="154" max="154" customWidth="1" width="9.109375" style="0"/>
    <col min="155" max="155" customWidth="1" width="9.109375" style="0"/>
    <col min="156" max="156" customWidth="1" width="9.109375" style="0"/>
    <col min="157" max="157" customWidth="1" width="9.109375" style="0"/>
    <col min="158" max="158" customWidth="1" width="9.109375" style="0"/>
    <col min="159" max="159" customWidth="1" width="9.109375" style="0"/>
    <col min="160" max="160" customWidth="1" width="9.109375" style="0"/>
    <col min="161" max="161" customWidth="1" width="9.109375" style="0"/>
    <col min="162" max="162" customWidth="1" width="9.109375" style="0"/>
    <col min="163" max="163" customWidth="1" width="9.109375" style="0"/>
    <col min="164" max="164" customWidth="1" width="9.109375" style="0"/>
    <col min="165" max="165" customWidth="1" width="9.109375" style="0"/>
    <col min="166" max="166" customWidth="1" width="9.109375" style="0"/>
    <col min="167" max="167" customWidth="1" width="9.109375" style="0"/>
    <col min="168" max="168" customWidth="1" width="9.109375" style="0"/>
    <col min="169" max="169" customWidth="1" width="9.109375" style="0"/>
    <col min="170" max="170" customWidth="1" width="9.109375" style="0"/>
    <col min="171" max="171" customWidth="1" width="9.109375" style="0"/>
    <col min="172" max="172" customWidth="1" width="9.109375" style="0"/>
    <col min="173" max="173" customWidth="1" width="9.109375" style="0"/>
    <col min="174" max="174" customWidth="1" width="9.109375" style="0"/>
    <col min="175" max="175" customWidth="1" width="9.109375" style="0"/>
    <col min="176" max="176" customWidth="1" width="9.109375" style="0"/>
    <col min="177" max="177" customWidth="1" width="9.109375" style="0"/>
    <col min="178" max="178" customWidth="1" width="9.109375" style="0"/>
    <col min="179" max="179" customWidth="1" width="9.109375" style="0"/>
    <col min="180" max="180" customWidth="1" width="9.109375" style="0"/>
    <col min="181" max="181" customWidth="1" width="9.109375" style="0"/>
    <col min="182" max="182" customWidth="1" width="9.109375" style="0"/>
    <col min="183" max="183" customWidth="1" width="9.109375" style="0"/>
    <col min="184" max="184" customWidth="1" width="9.109375" style="0"/>
    <col min="185" max="185" customWidth="1" width="9.109375" style="0"/>
    <col min="186" max="186" customWidth="1" width="9.109375" style="0"/>
    <col min="187" max="187" customWidth="1" width="9.109375" style="0"/>
    <col min="188" max="188" customWidth="1" width="9.109375" style="0"/>
    <col min="189" max="189" customWidth="1" width="9.109375" style="0"/>
    <col min="190" max="190" customWidth="1" width="9.109375" style="0"/>
    <col min="191" max="191" customWidth="1" width="9.109375" style="0"/>
    <col min="192" max="192" customWidth="1" width="9.109375" style="0"/>
    <col min="193" max="193" customWidth="1" width="9.109375" style="0"/>
    <col min="194" max="194" customWidth="1" width="9.109375" style="0"/>
    <col min="195" max="195" customWidth="1" width="9.109375" style="0"/>
    <col min="196" max="196" customWidth="1" width="9.109375" style="0"/>
    <col min="197" max="197" customWidth="1" width="9.109375" style="0"/>
    <col min="198" max="198" customWidth="1" width="9.109375" style="0"/>
    <col min="199" max="199" customWidth="1" width="9.109375" style="0"/>
    <col min="200" max="200" customWidth="1" width="9.109375" style="0"/>
    <col min="201" max="201" customWidth="1" width="9.109375" style="0"/>
    <col min="202" max="202" customWidth="1" width="9.109375" style="0"/>
    <col min="203" max="203" customWidth="1" width="9.109375" style="0"/>
    <col min="204" max="204" customWidth="1" width="9.109375" style="0"/>
    <col min="205" max="205" customWidth="1" width="9.109375" style="0"/>
    <col min="206" max="206" customWidth="1" width="9.109375" style="0"/>
    <col min="207" max="207" customWidth="1" width="9.109375" style="0"/>
    <col min="208" max="208" customWidth="1" width="9.109375" style="0"/>
    <col min="209" max="209" customWidth="1" width="9.109375" style="0"/>
    <col min="210" max="210" customWidth="1" width="9.109375" style="0"/>
    <col min="211" max="211" customWidth="1" width="9.109375" style="0"/>
    <col min="212" max="212" customWidth="1" width="9.109375" style="0"/>
    <col min="213" max="213" customWidth="1" width="9.109375" style="0"/>
    <col min="214" max="214" customWidth="1" width="9.109375" style="0"/>
    <col min="215" max="215" customWidth="1" width="9.109375" style="0"/>
    <col min="216" max="216" customWidth="1" width="9.109375" style="0"/>
    <col min="217" max="217" customWidth="1" width="9.109375" style="0"/>
    <col min="218" max="218" customWidth="1" width="9.109375" style="0"/>
    <col min="219" max="219" customWidth="1" width="9.109375" style="0"/>
    <col min="220" max="220" customWidth="1" width="9.109375" style="0"/>
    <col min="221" max="221" customWidth="1" width="9.109375" style="0"/>
    <col min="222" max="222" customWidth="1" width="9.109375" style="0"/>
    <col min="223" max="223" customWidth="1" width="9.109375" style="0"/>
    <col min="224" max="224" customWidth="1" width="9.109375" style="0"/>
    <col min="225" max="225" customWidth="1" width="9.109375" style="0"/>
    <col min="226" max="226" customWidth="1" width="9.109375" style="0"/>
    <col min="227" max="227" customWidth="1" width="9.109375" style="0"/>
    <col min="228" max="228" customWidth="1" width="9.109375" style="0"/>
    <col min="229" max="229" customWidth="1" width="9.109375" style="0"/>
    <col min="230" max="230" customWidth="1" width="9.109375" style="0"/>
    <col min="231" max="231" customWidth="1" width="9.109375" style="0"/>
    <col min="232" max="232" customWidth="1" width="9.109375" style="0"/>
    <col min="233" max="233" customWidth="1" width="9.109375" style="0"/>
    <col min="234" max="234" customWidth="1" width="9.109375" style="0"/>
    <col min="235" max="235" customWidth="1" width="9.109375" style="0"/>
    <col min="236" max="236" customWidth="1" width="9.109375" style="0"/>
    <col min="237" max="237" customWidth="1" width="9.109375" style="0"/>
    <col min="238" max="238" customWidth="1" width="9.109375" style="0"/>
    <col min="239" max="239" customWidth="1" width="9.109375" style="0"/>
    <col min="240" max="240" customWidth="1" width="9.109375" style="0"/>
    <col min="241" max="241" customWidth="1" width="9.109375" style="0"/>
    <col min="242" max="242" customWidth="1" width="9.109375" style="0"/>
    <col min="243" max="243" customWidth="1" width="9.109375" style="0"/>
    <col min="244" max="244" customWidth="1" width="9.109375" style="0"/>
    <col min="245" max="245" customWidth="1" width="9.109375" style="0"/>
    <col min="246" max="246" customWidth="1" width="9.109375" style="0"/>
    <col min="247" max="247" customWidth="1" width="9.109375" style="0"/>
    <col min="248" max="248" customWidth="1" width="9.109375" style="0"/>
    <col min="249" max="249" customWidth="1" width="9.109375" style="0"/>
    <col min="250" max="250" customWidth="1" width="9.109375" style="0"/>
    <col min="251" max="251" customWidth="1" width="9.109375" style="0"/>
    <col min="252" max="252" customWidth="1" width="9.109375" style="0"/>
    <col min="253" max="253" customWidth="1" width="9.109375" style="0"/>
    <col min="254" max="254" customWidth="1" width="9.109375" style="0"/>
    <col min="255" max="255" customWidth="1" width="9.109375" style="0"/>
    <col min="256" max="256" customWidth="1" width="9.109375" style="0"/>
    <col min="257" max="16384" customWidth="0" width="9.0" style="0"/>
  </cols>
  <sheetData>
    <row r="1" spans="8:8" ht="12.9" customHeight="1">
      <c r="A1" s="20" t="s">
        <v>177</v>
      </c>
      <c r="B1" s="69" t="s">
        <v>178</v>
      </c>
    </row>
    <row r="2" spans="8:8" ht="12.9" customHeight="1">
      <c r="A2" t="s">
        <v>6</v>
      </c>
      <c r="B2" s="70" t="s">
        <v>179</v>
      </c>
    </row>
    <row r="3" spans="8:8" ht="12.9" customHeight="1">
      <c r="A3" t="s">
        <v>6</v>
      </c>
      <c r="B3" s="70" t="s">
        <v>180</v>
      </c>
    </row>
    <row r="4" spans="8:8" ht="12.9" customHeight="1">
      <c r="A4" t="s">
        <v>6</v>
      </c>
      <c r="B4" s="70" t="s">
        <v>181</v>
      </c>
    </row>
    <row r="5" spans="8:8" ht="12.9" customHeight="1">
      <c r="A5" t="s">
        <v>6</v>
      </c>
      <c r="B5" s="70" t="s">
        <v>7</v>
      </c>
    </row>
    <row r="6" spans="8:8" ht="12.9" customHeight="1">
      <c r="A6" t="s">
        <v>6</v>
      </c>
      <c r="B6" s="70" t="s">
        <v>182</v>
      </c>
    </row>
    <row r="7" spans="8:8" ht="12.9" customHeight="1">
      <c r="A7" t="s">
        <v>6</v>
      </c>
      <c r="B7" s="70" t="s">
        <v>183</v>
      </c>
    </row>
    <row r="8" spans="8:8">
      <c r="B8" s="70"/>
    </row>
    <row r="9" spans="8:8" ht="12.9" customHeight="1">
      <c r="A9" t="s">
        <v>8</v>
      </c>
      <c r="B9" s="70" t="s">
        <v>184</v>
      </c>
    </row>
    <row r="10" spans="8:8" ht="12.9" customHeight="1">
      <c r="A10" t="s">
        <v>8</v>
      </c>
      <c r="B10" s="70" t="s">
        <v>185</v>
      </c>
    </row>
    <row r="11" spans="8:8" ht="12.9" customHeight="1">
      <c r="A11" t="s">
        <v>8</v>
      </c>
      <c r="B11" s="70" t="s">
        <v>9</v>
      </c>
    </row>
    <row r="12" spans="8:8">
      <c r="B12" s="70"/>
    </row>
    <row r="13" spans="8:8" ht="12.9" customHeight="1">
      <c r="A13" t="s">
        <v>22</v>
      </c>
      <c r="B13" s="70" t="s">
        <v>186</v>
      </c>
    </row>
    <row r="14" spans="8:8" ht="12.9" customHeight="1">
      <c r="A14" t="s">
        <v>22</v>
      </c>
      <c r="B14" s="70" t="s">
        <v>187</v>
      </c>
    </row>
    <row r="15" spans="8:8" ht="12.9" customHeight="1">
      <c r="A15" t="s">
        <v>22</v>
      </c>
      <c r="B15" s="70" t="s">
        <v>188</v>
      </c>
    </row>
    <row r="16" spans="8:8">
      <c r="B16" s="70"/>
    </row>
    <row r="17" spans="8:8" ht="12.9" customHeight="1">
      <c r="A17" t="s">
        <v>48</v>
      </c>
      <c r="B17" s="70" t="s">
        <v>189</v>
      </c>
    </row>
    <row r="18" spans="8:8" ht="12.9" customHeight="1">
      <c r="A18" t="s">
        <v>48</v>
      </c>
      <c r="B18" s="70" t="s">
        <v>190</v>
      </c>
    </row>
    <row r="19" spans="8:8" ht="12.9" customHeight="1">
      <c r="A19" t="s">
        <v>48</v>
      </c>
      <c r="B19" s="70" t="s">
        <v>191</v>
      </c>
    </row>
    <row r="20" spans="8:8" ht="12.9" customHeight="1">
      <c r="A20" t="s">
        <v>48</v>
      </c>
      <c r="B20" s="70" t="s">
        <v>192</v>
      </c>
    </row>
    <row r="21" spans="8:8" ht="12.9" customHeight="1">
      <c r="A21" t="s">
        <v>48</v>
      </c>
      <c r="B21" s="70" t="s">
        <v>49</v>
      </c>
    </row>
    <row r="22" spans="8:8">
      <c r="B22" s="70"/>
    </row>
    <row r="23" spans="8:8" ht="12.9" customHeight="1">
      <c r="A23" t="s">
        <v>50</v>
      </c>
      <c r="B23" s="70" t="s">
        <v>193</v>
      </c>
    </row>
    <row r="24" spans="8:8" ht="12.9" customHeight="1">
      <c r="A24" t="s">
        <v>50</v>
      </c>
      <c r="B24" s="70" t="s">
        <v>51</v>
      </c>
    </row>
    <row r="25" spans="8:8">
      <c r="B25" s="70"/>
    </row>
    <row r="26" spans="8:8" ht="12.9" customHeight="1">
      <c r="A26" s="1" t="s">
        <v>53</v>
      </c>
      <c r="B26" s="70" t="s">
        <v>54</v>
      </c>
    </row>
    <row r="27" spans="8:8" ht="12.9" customHeight="1">
      <c r="A27" s="1" t="s">
        <v>53</v>
      </c>
      <c r="B27" s="70" t="s">
        <v>59</v>
      </c>
    </row>
    <row r="28" spans="8:8">
      <c r="B28" s="70"/>
    </row>
    <row r="29" spans="8:8" ht="12.9" customHeight="1">
      <c r="A29" s="1" t="s">
        <v>55</v>
      </c>
      <c r="B29" s="70" t="s">
        <v>54</v>
      </c>
    </row>
    <row r="30" spans="8:8" ht="12.9" customHeight="1">
      <c r="A30" s="1" t="s">
        <v>55</v>
      </c>
      <c r="B30" s="70" t="s">
        <v>59</v>
      </c>
    </row>
    <row r="31" spans="8:8">
      <c r="B31" s="70"/>
    </row>
    <row r="32" spans="8:8" ht="12.9" customHeight="1">
      <c r="A32" s="71" t="s">
        <v>57</v>
      </c>
      <c r="B32" s="70" t="s">
        <v>54</v>
      </c>
    </row>
    <row r="33" spans="8:8" ht="12.9" customHeight="1">
      <c r="A33" s="71" t="s">
        <v>57</v>
      </c>
      <c r="B33" s="70" t="s">
        <v>59</v>
      </c>
    </row>
    <row r="34" spans="8:8">
      <c r="B34" s="70"/>
    </row>
    <row r="35" spans="8:8" ht="12.9" customHeight="1">
      <c r="A35" s="1" t="s">
        <v>58</v>
      </c>
      <c r="B35" s="70" t="s">
        <v>54</v>
      </c>
    </row>
    <row r="36" spans="8:8" ht="12.9" customHeight="1">
      <c r="A36" s="1" t="s">
        <v>58</v>
      </c>
      <c r="B36" s="70" t="s">
        <v>59</v>
      </c>
    </row>
    <row r="37" spans="8:8">
      <c r="B37" s="70"/>
    </row>
    <row r="38" spans="8:8" ht="12.9" customHeight="1">
      <c r="A38" s="1" t="s">
        <v>60</v>
      </c>
      <c r="B38" s="70" t="s">
        <v>54</v>
      </c>
    </row>
    <row r="39" spans="8:8" ht="12.9" customHeight="1">
      <c r="A39" s="1" t="s">
        <v>60</v>
      </c>
      <c r="B39" s="70" t="s">
        <v>59</v>
      </c>
    </row>
    <row r="40" spans="8:8">
      <c r="B40" s="70"/>
    </row>
    <row r="41" spans="8:8" ht="12.9" customHeight="1">
      <c r="A41" s="1" t="s">
        <v>61</v>
      </c>
      <c r="B41" s="70" t="s">
        <v>54</v>
      </c>
    </row>
    <row r="42" spans="8:8" ht="12.9" customHeight="1">
      <c r="A42" s="1" t="s">
        <v>61</v>
      </c>
      <c r="B42" s="70" t="s">
        <v>59</v>
      </c>
    </row>
    <row r="43" spans="8:8">
      <c r="B43" s="70"/>
    </row>
    <row r="44" spans="8:8" ht="12.9" customHeight="1">
      <c r="A44" s="1" t="s">
        <v>62</v>
      </c>
      <c r="B44" s="70" t="s">
        <v>54</v>
      </c>
    </row>
    <row r="45" spans="8:8" ht="12.9" customHeight="1">
      <c r="A45" s="1" t="s">
        <v>62</v>
      </c>
      <c r="B45" s="70" t="s">
        <v>59</v>
      </c>
    </row>
    <row r="46" spans="8:8">
      <c r="B46" s="70"/>
    </row>
    <row r="47" spans="8:8" ht="12.9" customHeight="1">
      <c r="A47" s="1" t="s">
        <v>63</v>
      </c>
      <c r="B47" s="70" t="s">
        <v>54</v>
      </c>
    </row>
    <row r="48" spans="8:8" ht="12.9" customHeight="1">
      <c r="A48" s="1" t="s">
        <v>63</v>
      </c>
      <c r="B48" s="70" t="s">
        <v>59</v>
      </c>
    </row>
    <row r="49" spans="8:8">
      <c r="B49" s="70"/>
    </row>
    <row r="50" spans="8:8" ht="12.9" customHeight="1">
      <c r="A50" t="s">
        <v>65</v>
      </c>
      <c r="B50" s="70" t="s">
        <v>84</v>
      </c>
    </row>
    <row r="51" spans="8:8" ht="12.9" customHeight="1">
      <c r="A51" t="s">
        <v>65</v>
      </c>
      <c r="B51" s="70" t="s">
        <v>66</v>
      </c>
    </row>
    <row r="52" spans="8:8" ht="12.9" customHeight="1">
      <c r="A52" t="s">
        <v>65</v>
      </c>
      <c r="B52" s="70" t="s">
        <v>194</v>
      </c>
    </row>
    <row r="53" spans="8:8">
      <c r="B53" s="70"/>
    </row>
    <row r="54" spans="8:8" ht="12.9" customHeight="1">
      <c r="A54" t="s">
        <v>67</v>
      </c>
      <c r="B54" s="70" t="s">
        <v>195</v>
      </c>
    </row>
    <row r="55" spans="8:8" ht="12.9" customHeight="1">
      <c r="A55" t="s">
        <v>67</v>
      </c>
      <c r="B55" s="70" t="s">
        <v>68</v>
      </c>
    </row>
    <row r="56" spans="8:8" ht="12.9" customHeight="1">
      <c r="A56" t="s">
        <v>67</v>
      </c>
      <c r="B56" s="70" t="s">
        <v>196</v>
      </c>
    </row>
    <row r="57" spans="8:8">
      <c r="B57" s="70"/>
    </row>
    <row r="58" spans="8:8" ht="12.9" customHeight="1">
      <c r="A58" t="s">
        <v>69</v>
      </c>
      <c r="B58" s="70" t="s">
        <v>84</v>
      </c>
    </row>
    <row r="59" spans="8:8" ht="12.9" customHeight="1">
      <c r="A59" t="s">
        <v>69</v>
      </c>
      <c r="B59" s="70" t="s">
        <v>197</v>
      </c>
    </row>
    <row r="60" spans="8:8" ht="12.9" customHeight="1">
      <c r="A60" t="s">
        <v>69</v>
      </c>
      <c r="B60" s="70" t="s">
        <v>198</v>
      </c>
    </row>
    <row r="61" spans="8:8" ht="12.9" customHeight="1">
      <c r="A61" t="s">
        <v>69</v>
      </c>
      <c r="B61" s="70" t="s">
        <v>199</v>
      </c>
    </row>
    <row r="62" spans="8:8" ht="12.9" customHeight="1">
      <c r="A62" t="s">
        <v>69</v>
      </c>
      <c r="B62" s="70" t="s">
        <v>200</v>
      </c>
    </row>
    <row r="63" spans="8:8" ht="12.9" customHeight="1">
      <c r="A63" t="s">
        <v>69</v>
      </c>
      <c r="B63" s="70" t="s">
        <v>70</v>
      </c>
    </row>
    <row r="64" spans="8:8" ht="12.9" customHeight="1">
      <c r="A64" t="s">
        <v>69</v>
      </c>
      <c r="B64" s="70" t="s">
        <v>201</v>
      </c>
    </row>
    <row r="65" spans="8:8" ht="12.9" customHeight="1">
      <c r="A65" t="s">
        <v>69</v>
      </c>
      <c r="B65" s="70" t="s">
        <v>202</v>
      </c>
    </row>
    <row r="66" spans="8:8" ht="12.9" customHeight="1">
      <c r="A66" t="s">
        <v>69</v>
      </c>
      <c r="B66" s="70" t="s">
        <v>203</v>
      </c>
    </row>
    <row r="67" spans="8:8">
      <c r="B67" s="70"/>
    </row>
    <row r="68" spans="8:8" ht="12.9" customHeight="1">
      <c r="A68" t="s">
        <v>71</v>
      </c>
      <c r="B68" s="70" t="s">
        <v>72</v>
      </c>
    </row>
    <row r="69" spans="8:8" ht="12.9" customHeight="1">
      <c r="A69" t="s">
        <v>71</v>
      </c>
      <c r="B69" s="70" t="s">
        <v>84</v>
      </c>
    </row>
    <row r="70" spans="8:8" ht="12.9" customHeight="1">
      <c r="A70" t="s">
        <v>71</v>
      </c>
      <c r="B70" s="70" t="s">
        <v>204</v>
      </c>
    </row>
    <row r="71" spans="8:8" ht="12.9" customHeight="1">
      <c r="A71" t="s">
        <v>71</v>
      </c>
      <c r="B71" s="70" t="s">
        <v>237</v>
      </c>
    </row>
    <row r="72" spans="8:8" ht="12.9" customHeight="1">
      <c r="A72" t="s">
        <v>71</v>
      </c>
      <c r="B72" s="70" t="s">
        <v>205</v>
      </c>
    </row>
    <row r="73" spans="8:8" ht="12.9" customHeight="1">
      <c r="A73" t="s">
        <v>71</v>
      </c>
      <c r="B73" s="70" t="s">
        <v>206</v>
      </c>
    </row>
    <row r="74" spans="8:8" ht="12.9" customHeight="1">
      <c r="A74" t="s">
        <v>71</v>
      </c>
      <c r="B74" s="70" t="s">
        <v>203</v>
      </c>
    </row>
    <row r="75" spans="8:8">
      <c r="B75" s="70"/>
    </row>
    <row r="76" spans="8:8" ht="12.9" customHeight="1">
      <c r="A76" t="s">
        <v>73</v>
      </c>
      <c r="B76" s="70" t="s">
        <v>84</v>
      </c>
    </row>
    <row r="77" spans="8:8" ht="12.9" customHeight="1">
      <c r="A77" t="s">
        <v>73</v>
      </c>
      <c r="B77" s="70" t="s">
        <v>74</v>
      </c>
    </row>
    <row r="78" spans="8:8" ht="12.9" customHeight="1">
      <c r="A78" t="s">
        <v>73</v>
      </c>
      <c r="B78" s="70" t="s">
        <v>207</v>
      </c>
    </row>
    <row r="79" spans="8:8" ht="12.9" customHeight="1">
      <c r="A79" t="s">
        <v>73</v>
      </c>
      <c r="B79" s="70" t="s">
        <v>68</v>
      </c>
    </row>
    <row r="80" spans="8:8" ht="12.9" customHeight="1">
      <c r="A80" t="s">
        <v>73</v>
      </c>
      <c r="B80" s="70" t="s">
        <v>208</v>
      </c>
    </row>
    <row r="81" spans="8:8" ht="12.9" customHeight="1">
      <c r="A81" t="s">
        <v>73</v>
      </c>
      <c r="B81" s="70" t="s">
        <v>209</v>
      </c>
    </row>
    <row r="82" spans="8:8" ht="12.9" customHeight="1">
      <c r="A82" t="s">
        <v>73</v>
      </c>
      <c r="B82" s="70" t="s">
        <v>210</v>
      </c>
    </row>
    <row r="83" spans="8:8" ht="12.9" customHeight="1">
      <c r="A83" t="s">
        <v>73</v>
      </c>
      <c r="B83" s="70" t="s">
        <v>83</v>
      </c>
    </row>
    <row r="84" spans="8:8" ht="12.9" customHeight="1">
      <c r="A84" t="s">
        <v>73</v>
      </c>
      <c r="B84" s="70" t="s">
        <v>211</v>
      </c>
    </row>
    <row r="85" spans="8:8" ht="12.9" customHeight="1">
      <c r="A85" t="s">
        <v>73</v>
      </c>
      <c r="B85" s="70" t="s">
        <v>212</v>
      </c>
    </row>
    <row r="86" spans="8:8" ht="12.9" customHeight="1">
      <c r="A86" t="s">
        <v>73</v>
      </c>
      <c r="B86" s="70" t="s">
        <v>213</v>
      </c>
    </row>
    <row r="87" spans="8:8" ht="12.9" customHeight="1">
      <c r="A87" t="s">
        <v>73</v>
      </c>
      <c r="B87" s="70" t="s">
        <v>214</v>
      </c>
    </row>
    <row r="88" spans="8:8" ht="12.9" customHeight="1">
      <c r="A88" t="s">
        <v>73</v>
      </c>
      <c r="B88" s="70" t="s">
        <v>215</v>
      </c>
    </row>
    <row r="89" spans="8:8" ht="12.9" customHeight="1">
      <c r="A89" t="s">
        <v>73</v>
      </c>
      <c r="B89" s="70" t="s">
        <v>203</v>
      </c>
    </row>
    <row r="90" spans="8:8">
      <c r="B90" s="70"/>
    </row>
    <row r="91" spans="8:8" ht="12.9" customHeight="1">
      <c r="A91" t="s">
        <v>75</v>
      </c>
      <c r="B91" s="70" t="s">
        <v>84</v>
      </c>
    </row>
    <row r="92" spans="8:8" ht="12.9" customHeight="1">
      <c r="A92" t="s">
        <v>75</v>
      </c>
      <c r="B92" s="70" t="s">
        <v>216</v>
      </c>
    </row>
    <row r="93" spans="8:8" ht="12.9" customHeight="1">
      <c r="A93" t="s">
        <v>75</v>
      </c>
      <c r="B93" s="70" t="s">
        <v>217</v>
      </c>
    </row>
    <row r="94" spans="8:8" ht="12.9" customHeight="1">
      <c r="A94" t="s">
        <v>75</v>
      </c>
      <c r="B94" s="70" t="s">
        <v>78</v>
      </c>
    </row>
    <row r="95" spans="8:8" ht="12.9" customHeight="1">
      <c r="A95" t="s">
        <v>75</v>
      </c>
      <c r="B95" s="70" t="s">
        <v>76</v>
      </c>
    </row>
    <row r="96" spans="8:8" ht="12.9" customHeight="1">
      <c r="A96" t="s">
        <v>75</v>
      </c>
      <c r="B96" s="70" t="s">
        <v>218</v>
      </c>
    </row>
    <row r="97" spans="8:8" ht="12.9" customHeight="1">
      <c r="A97" t="s">
        <v>75</v>
      </c>
      <c r="B97" s="70" t="s">
        <v>203</v>
      </c>
    </row>
    <row r="98" spans="8:8">
      <c r="B98" s="70"/>
    </row>
    <row r="99" spans="8:8" ht="12.9" customHeight="1">
      <c r="A99" t="s">
        <v>77</v>
      </c>
      <c r="B99" s="70" t="s">
        <v>219</v>
      </c>
    </row>
    <row r="100" spans="8:8" ht="12.9" customHeight="1">
      <c r="A100" t="s">
        <v>77</v>
      </c>
      <c r="B100" s="70" t="s">
        <v>78</v>
      </c>
    </row>
    <row r="101" spans="8:8" ht="12.9" customHeight="1">
      <c r="A101" t="s">
        <v>77</v>
      </c>
      <c r="B101" s="70" t="s">
        <v>203</v>
      </c>
    </row>
    <row r="102" spans="8:8">
      <c r="B102" s="70"/>
    </row>
    <row r="103" spans="8:8" ht="12.9" customHeight="1">
      <c r="A103" t="s">
        <v>79</v>
      </c>
      <c r="B103" s="70" t="s">
        <v>84</v>
      </c>
    </row>
    <row r="104" spans="8:8" ht="12.9" customHeight="1">
      <c r="A104" t="s">
        <v>79</v>
      </c>
      <c r="B104" s="70" t="s">
        <v>220</v>
      </c>
    </row>
    <row r="105" spans="8:8" ht="12.9" customHeight="1">
      <c r="A105" t="s">
        <v>79</v>
      </c>
      <c r="B105" s="70" t="s">
        <v>80</v>
      </c>
    </row>
    <row r="106" spans="8:8" ht="12.9" customHeight="1">
      <c r="A106" t="s">
        <v>79</v>
      </c>
      <c r="B106" s="70" t="s">
        <v>221</v>
      </c>
    </row>
    <row r="107" spans="8:8" ht="12.9" customHeight="1">
      <c r="A107" t="s">
        <v>79</v>
      </c>
      <c r="B107" s="70" t="s">
        <v>222</v>
      </c>
    </row>
    <row r="108" spans="8:8" ht="12.9" customHeight="1">
      <c r="A108" t="s">
        <v>79</v>
      </c>
      <c r="B108" s="70" t="s">
        <v>203</v>
      </c>
    </row>
    <row r="109" spans="8:8">
      <c r="B109" s="70"/>
    </row>
    <row r="110" spans="8:8" ht="12.9" customHeight="1">
      <c r="A110" t="s">
        <v>81</v>
      </c>
      <c r="B110" s="70" t="s">
        <v>84</v>
      </c>
      <c r="E110" s="72" t="s">
        <v>247</v>
      </c>
      <c r="F110" s="72" t="s">
        <v>257</v>
      </c>
      <c r="G110" s="72" t="s">
        <v>259</v>
      </c>
      <c r="H110" s="73" t="s">
        <v>304</v>
      </c>
    </row>
    <row r="111" spans="8:8" ht="12.9" customHeight="1">
      <c r="A111" t="s">
        <v>81</v>
      </c>
      <c r="B111" s="70" t="s">
        <v>220</v>
      </c>
      <c r="E111" s="73" t="s">
        <v>246</v>
      </c>
      <c r="F111">
        <v>1.1</v>
      </c>
      <c r="G111" s="72" t="s">
        <v>242</v>
      </c>
      <c r="H111" s="73" t="s">
        <v>305</v>
      </c>
    </row>
    <row r="112" spans="8:8" ht="12.9" customHeight="1">
      <c r="A112" t="s">
        <v>81</v>
      </c>
      <c r="B112" s="70" t="s">
        <v>223</v>
      </c>
      <c r="E112" s="72" t="s">
        <v>244</v>
      </c>
      <c r="F112">
        <v>1.2</v>
      </c>
      <c r="G112" s="73" t="s">
        <v>281</v>
      </c>
    </row>
    <row r="113" spans="8:8" ht="12.9" customHeight="1">
      <c r="A113" t="s">
        <v>81</v>
      </c>
      <c r="B113" s="70" t="s">
        <v>203</v>
      </c>
      <c r="E113" s="73" t="s">
        <v>39</v>
      </c>
      <c r="F113">
        <v>1.25</v>
      </c>
      <c r="G113" s="72" t="s">
        <v>236</v>
      </c>
      <c r="H113" t="s">
        <v>188</v>
      </c>
    </row>
    <row r="114" spans="8:8">
      <c r="B114" s="70"/>
      <c r="E114" s="72" t="s">
        <v>28</v>
      </c>
      <c r="F114">
        <v>1.3</v>
      </c>
      <c r="G114" s="72" t="s">
        <v>260</v>
      </c>
      <c r="H114" t="s">
        <v>186</v>
      </c>
    </row>
    <row r="115" spans="8:8" ht="12.9" customHeight="1">
      <c r="A115" t="s">
        <v>82</v>
      </c>
      <c r="B115" s="70" t="s">
        <v>84</v>
      </c>
      <c r="E115" s="73" t="s">
        <v>285</v>
      </c>
      <c r="F115">
        <v>1.35</v>
      </c>
      <c r="G115" s="72" t="s">
        <v>261</v>
      </c>
    </row>
    <row r="116" spans="8:8" ht="12.9" customHeight="1">
      <c r="A116" t="s">
        <v>82</v>
      </c>
      <c r="B116" s="70" t="s">
        <v>208</v>
      </c>
      <c r="E116" s="72" t="s">
        <v>245</v>
      </c>
      <c r="F116">
        <v>1.4</v>
      </c>
      <c r="G116" s="72" t="s">
        <v>262</v>
      </c>
    </row>
    <row r="117" spans="8:8" ht="12.9" customHeight="1">
      <c r="A117" t="s">
        <v>82</v>
      </c>
      <c r="B117" s="70" t="s">
        <v>224</v>
      </c>
      <c r="E117" s="73" t="s">
        <v>32</v>
      </c>
      <c r="G117" s="73" t="s">
        <v>280</v>
      </c>
    </row>
    <row r="118" spans="8:8" ht="12.9" customHeight="1">
      <c r="A118" t="s">
        <v>82</v>
      </c>
      <c r="B118" s="70" t="s">
        <v>83</v>
      </c>
      <c r="E118" s="73" t="s">
        <v>34</v>
      </c>
      <c r="G118" s="72" t="s">
        <v>263</v>
      </c>
    </row>
    <row r="119" spans="8:8" ht="12.9" customHeight="1">
      <c r="A119" t="s">
        <v>82</v>
      </c>
      <c r="B119" s="70" t="s">
        <v>203</v>
      </c>
      <c r="E119" s="73" t="s">
        <v>240</v>
      </c>
      <c r="G119" s="72" t="s">
        <v>264</v>
      </c>
    </row>
    <row r="120" spans="8:8">
      <c r="B120" s="70"/>
      <c r="E120" s="73" t="s">
        <v>36</v>
      </c>
      <c r="G120" s="72" t="s">
        <v>265</v>
      </c>
    </row>
    <row r="121" spans="8:8" ht="12.9" customHeight="1">
      <c r="A121" t="s">
        <v>40</v>
      </c>
      <c r="B121" s="70" t="s">
        <v>84</v>
      </c>
      <c r="E121" s="73" t="s">
        <v>284</v>
      </c>
      <c r="G121" s="73" t="s">
        <v>282</v>
      </c>
    </row>
    <row r="122" spans="8:8" ht="12.9" customHeight="1">
      <c r="A122" t="s">
        <v>40</v>
      </c>
      <c r="B122" s="70" t="s">
        <v>225</v>
      </c>
      <c r="E122" s="73" t="s">
        <v>286</v>
      </c>
      <c r="G122" s="73" t="s">
        <v>283</v>
      </c>
    </row>
    <row r="123" spans="8:8" ht="12.9" customHeight="1">
      <c r="A123" t="s">
        <v>40</v>
      </c>
      <c r="B123" s="74" t="s">
        <v>279</v>
      </c>
      <c r="E123" s="73" t="s">
        <v>37</v>
      </c>
    </row>
    <row r="124" spans="8:8" ht="12.9" customHeight="1">
      <c r="A124" t="s">
        <v>40</v>
      </c>
      <c r="B124" s="70" t="s">
        <v>226</v>
      </c>
      <c r="E124" s="73" t="s">
        <v>239</v>
      </c>
    </row>
    <row r="125" spans="8:8" ht="12.9" customHeight="1">
      <c r="A125" t="s">
        <v>40</v>
      </c>
      <c r="B125" s="70" t="s">
        <v>227</v>
      </c>
      <c r="E125" s="73" t="s">
        <v>240</v>
      </c>
    </row>
    <row r="126" spans="8:8">
      <c r="E126" s="72" t="s">
        <v>253</v>
      </c>
    </row>
    <row r="127" spans="8:8">
      <c r="E127" s="72" t="s">
        <v>254</v>
      </c>
    </row>
    <row r="128" spans="8:8">
      <c r="E128" s="72" t="s">
        <v>255</v>
      </c>
    </row>
    <row r="129" spans="8:8">
      <c r="E129" s="73" t="s">
        <v>287</v>
      </c>
    </row>
    <row r="130" spans="8:8">
      <c r="E130" s="73" t="s">
        <v>288</v>
      </c>
    </row>
    <row r="131" spans="8:8">
      <c r="E131" s="73" t="s">
        <v>289</v>
      </c>
    </row>
    <row r="132" spans="8:8">
      <c r="E132" s="73" t="s">
        <v>290</v>
      </c>
    </row>
    <row r="133" spans="8:8">
      <c r="E133" s="73" t="s">
        <v>291</v>
      </c>
    </row>
    <row r="134" spans="8:8">
      <c r="E134" s="73" t="s">
        <v>292</v>
      </c>
    </row>
    <row r="135" spans="8:8">
      <c r="E135" s="73" t="s">
        <v>293</v>
      </c>
    </row>
    <row r="136" spans="8:8">
      <c r="E136" s="73" t="s">
        <v>294</v>
      </c>
    </row>
    <row r="137" spans="8:8">
      <c r="E137" s="73" t="s">
        <v>295</v>
      </c>
    </row>
    <row r="138" spans="8:8">
      <c r="E138" s="73" t="s">
        <v>296</v>
      </c>
    </row>
    <row r="139" spans="8:8">
      <c r="E139" s="73" t="s">
        <v>297</v>
      </c>
    </row>
  </sheetData>
  <pageMargins left="0.7875" right="0.7875" top="1.05277777777778" bottom="1.05277777777778" header="0.7875" footer="0.7875"/>
  <pageSetup paperSize="0" scale="0"/>
  <headerFooter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dimension ref="A1:GF77"/>
  <sheetViews>
    <sheetView workbookViewId="0" zoomScale="98">
      <selection activeCell="A58" sqref="A58"/>
    </sheetView>
  </sheetViews>
  <sheetFormatPr defaultRowHeight="14.4" defaultColWidth="9"/>
  <cols>
    <col min="1" max="1" customWidth="1" width="28.664062" style="0"/>
    <col min="2" max="2" customWidth="1" width="24.664062" style="0"/>
    <col min="3" max="3" customWidth="1" width="22.0" style="0"/>
    <col min="4" max="4" customWidth="1" width="13.0" style="0"/>
    <col min="5" max="5" customWidth="1" width="8.6640625" style="0"/>
    <col min="6" max="6" customWidth="1" width="8.6640625" style="0"/>
    <col min="7" max="7" customWidth="1" width="8.6640625" style="0"/>
    <col min="8" max="8" customWidth="1" width="8.6640625" style="0"/>
    <col min="9" max="9" customWidth="1" width="8.6640625" style="0"/>
    <col min="10" max="10" customWidth="1" width="8.6640625" style="0"/>
    <col min="11" max="11" customWidth="1" width="8.6640625" style="0"/>
    <col min="12" max="12" customWidth="1" width="8.6640625" style="0"/>
    <col min="13" max="13" customWidth="1" width="8.6640625" style="0"/>
    <col min="14" max="14" customWidth="1" width="8.6640625" style="0"/>
    <col min="15" max="15" customWidth="1" width="8.6640625" style="0"/>
    <col min="16" max="16" customWidth="1" width="8.6640625" style="0"/>
    <col min="17" max="17" customWidth="1" width="8.6640625" style="0"/>
    <col min="18" max="18" customWidth="1" width="8.6640625" style="0"/>
    <col min="19" max="19" customWidth="1" width="8.6640625" style="0"/>
    <col min="20" max="20" customWidth="1" width="8.6640625" style="0"/>
    <col min="21" max="21" customWidth="1" width="8.6640625" style="0"/>
    <col min="22" max="22" customWidth="1" width="8.6640625" style="0"/>
    <col min="23" max="23" customWidth="1" width="8.6640625" style="0"/>
    <col min="24" max="24" customWidth="1" width="8.6640625" style="0"/>
    <col min="25" max="25" customWidth="1" width="8.6640625" style="0"/>
    <col min="26" max="26" customWidth="1" width="8.6640625" style="0"/>
    <col min="27" max="27" customWidth="1" width="8.6640625" style="0"/>
    <col min="28" max="28" customWidth="1" width="8.6640625" style="0"/>
    <col min="29" max="29" customWidth="1" width="8.6640625" style="0"/>
    <col min="30" max="30" customWidth="1" width="8.6640625" style="0"/>
    <col min="31" max="31" customWidth="1" width="8.6640625" style="0"/>
    <col min="32" max="32" customWidth="1" width="8.6640625" style="0"/>
    <col min="33" max="33" customWidth="1" width="8.6640625" style="0"/>
    <col min="34" max="34" customWidth="1" width="8.6640625" style="0"/>
    <col min="35" max="35" customWidth="1" width="8.6640625" style="0"/>
    <col min="36" max="36" customWidth="1" width="8.6640625" style="0"/>
    <col min="37" max="37" customWidth="1" width="8.6640625" style="0"/>
    <col min="38" max="38" customWidth="1" width="8.6640625" style="0"/>
    <col min="39" max="39" customWidth="1" width="8.6640625" style="0"/>
    <col min="40" max="40" customWidth="1" width="8.6640625" style="0"/>
    <col min="41" max="41" customWidth="1" width="8.6640625" style="0"/>
    <col min="42" max="42" customWidth="1" width="8.6640625" style="0"/>
    <col min="43" max="43" customWidth="1" width="8.6640625" style="0"/>
    <col min="44" max="44" customWidth="1" width="8.6640625" style="0"/>
    <col min="45" max="45" customWidth="1" width="8.6640625" style="0"/>
    <col min="46" max="46" customWidth="1" width="8.6640625" style="0"/>
    <col min="47" max="47" customWidth="1" width="8.6640625" style="0"/>
    <col min="48" max="48" customWidth="1" width="8.6640625" style="0"/>
    <col min="49" max="49" customWidth="1" width="8.6640625" style="0"/>
    <col min="50" max="50" customWidth="1" width="8.6640625" style="0"/>
    <col min="51" max="51" customWidth="1" width="8.6640625" style="0"/>
    <col min="52" max="52" customWidth="1" width="8.6640625" style="0"/>
    <col min="53" max="53" customWidth="1" width="8.6640625" style="0"/>
    <col min="54" max="54" customWidth="1" width="8.6640625" style="0"/>
    <col min="55" max="55" customWidth="1" width="8.6640625" style="0"/>
    <col min="56" max="56" customWidth="1" width="8.6640625" style="0"/>
    <col min="57" max="57" customWidth="1" width="8.6640625" style="0"/>
    <col min="58" max="58" customWidth="1" width="8.6640625" style="0"/>
    <col min="59" max="59" customWidth="1" width="8.6640625" style="0"/>
    <col min="60" max="60" customWidth="1" width="8.6640625" style="0"/>
    <col min="61" max="61" customWidth="1" width="8.6640625" style="0"/>
    <col min="62" max="62" customWidth="1" width="8.6640625" style="0"/>
    <col min="63" max="63" customWidth="1" width="8.6640625" style="0"/>
    <col min="64" max="64" customWidth="1" width="8.6640625" style="0"/>
    <col min="65" max="65" customWidth="1" width="8.6640625" style="0"/>
    <col min="66" max="66" customWidth="1" width="8.6640625" style="0"/>
    <col min="67" max="67" customWidth="1" width="8.6640625" style="0"/>
    <col min="68" max="68" customWidth="1" width="8.6640625" style="0"/>
    <col min="69" max="69" customWidth="1" width="8.6640625" style="0"/>
    <col min="70" max="70" customWidth="1" width="8.6640625" style="0"/>
    <col min="71" max="71" customWidth="1" width="8.6640625" style="0"/>
    <col min="72" max="72" customWidth="1" width="8.6640625" style="0"/>
    <col min="73" max="73" customWidth="1" width="8.6640625" style="0"/>
    <col min="74" max="74" customWidth="1" width="8.6640625" style="0"/>
    <col min="75" max="75" customWidth="1" width="8.6640625" style="0"/>
    <col min="76" max="76" customWidth="1" width="8.6640625" style="0"/>
    <col min="77" max="77" customWidth="1" width="8.6640625" style="0"/>
    <col min="78" max="78" customWidth="1" width="8.6640625" style="0"/>
    <col min="79" max="79" customWidth="1" width="8.6640625" style="0"/>
    <col min="80" max="80" customWidth="1" width="8.6640625" style="0"/>
    <col min="81" max="81" customWidth="1" width="8.6640625" style="0"/>
    <col min="82" max="82" customWidth="1" width="8.6640625" style="0"/>
    <col min="83" max="83" customWidth="1" width="8.6640625" style="0"/>
    <col min="84" max="84" customWidth="1" width="8.6640625" style="0"/>
    <col min="85" max="85" customWidth="1" width="8.6640625" style="0"/>
    <col min="86" max="86" customWidth="1" width="8.6640625" style="0"/>
    <col min="87" max="87" customWidth="1" width="8.6640625" style="0"/>
    <col min="88" max="88" customWidth="1" width="8.6640625" style="0"/>
    <col min="89" max="89" customWidth="1" width="8.6640625" style="0"/>
    <col min="90" max="90" customWidth="1" width="8.6640625" style="0"/>
    <col min="91" max="91" customWidth="1" width="8.6640625" style="0"/>
    <col min="92" max="92" customWidth="1" width="8.6640625" style="0"/>
    <col min="93" max="93" customWidth="1" width="8.6640625" style="0"/>
    <col min="94" max="94" customWidth="1" width="8.6640625" style="0"/>
    <col min="95" max="95" customWidth="1" width="8.6640625" style="0"/>
    <col min="96" max="96" customWidth="1" width="8.6640625" style="0"/>
    <col min="97" max="97" customWidth="1" width="8.6640625" style="0"/>
    <col min="98" max="98" customWidth="1" width="8.6640625" style="0"/>
    <col min="99" max="99" customWidth="1" width="8.6640625" style="0"/>
    <col min="100" max="100" customWidth="1" width="8.6640625" style="0"/>
    <col min="101" max="101" customWidth="1" width="8.6640625" style="0"/>
    <col min="102" max="102" customWidth="1" width="8.6640625" style="0"/>
    <col min="103" max="103" customWidth="1" width="8.6640625" style="0"/>
    <col min="104" max="104" customWidth="1" width="8.6640625" style="0"/>
    <col min="105" max="105" customWidth="1" width="8.6640625" style="0"/>
    <col min="106" max="106" customWidth="1" width="8.6640625" style="0"/>
    <col min="107" max="107" customWidth="1" width="8.6640625" style="0"/>
    <col min="108" max="108" customWidth="1" width="8.6640625" style="0"/>
    <col min="109" max="109" customWidth="1" width="8.6640625" style="0"/>
    <col min="110" max="110" customWidth="1" width="8.6640625" style="0"/>
    <col min="111" max="111" customWidth="1" width="8.6640625" style="0"/>
    <col min="112" max="112" customWidth="1" width="8.6640625" style="0"/>
    <col min="113" max="113" customWidth="1" width="8.6640625" style="0"/>
    <col min="114" max="114" customWidth="1" width="8.6640625" style="0"/>
    <col min="115" max="115" customWidth="1" width="8.6640625" style="0"/>
    <col min="116" max="116" customWidth="1" width="8.6640625" style="0"/>
    <col min="117" max="117" customWidth="1" width="8.6640625" style="0"/>
    <col min="118" max="118" customWidth="1" width="8.6640625" style="0"/>
    <col min="119" max="119" customWidth="1" width="8.6640625" style="0"/>
    <col min="120" max="120" customWidth="1" width="8.6640625" style="0"/>
    <col min="121" max="121" customWidth="1" width="8.6640625" style="0"/>
    <col min="122" max="122" customWidth="1" width="8.6640625" style="0"/>
    <col min="123" max="123" customWidth="1" width="8.6640625" style="0"/>
    <col min="124" max="124" customWidth="1" width="8.6640625" style="0"/>
    <col min="125" max="125" customWidth="1" width="8.6640625" style="0"/>
    <col min="126" max="126" customWidth="1" width="8.6640625" style="0"/>
    <col min="127" max="127" customWidth="1" width="8.6640625" style="0"/>
    <col min="128" max="128" customWidth="1" width="8.6640625" style="0"/>
    <col min="129" max="129" customWidth="1" width="8.6640625" style="0"/>
    <col min="130" max="130" customWidth="1" width="8.6640625" style="0"/>
    <col min="131" max="131" customWidth="1" width="8.6640625" style="0"/>
    <col min="132" max="132" customWidth="1" width="8.6640625" style="0"/>
    <col min="133" max="133" customWidth="1" width="8.6640625" style="0"/>
    <col min="134" max="134" customWidth="1" width="8.6640625" style="0"/>
    <col min="135" max="135" customWidth="1" width="8.6640625" style="0"/>
    <col min="136" max="136" customWidth="1" width="8.6640625" style="0"/>
    <col min="137" max="137" customWidth="1" width="8.6640625" style="0"/>
    <col min="138" max="138" customWidth="1" width="8.6640625" style="0"/>
    <col min="139" max="139" customWidth="1" width="8.6640625" style="0"/>
    <col min="140" max="140" customWidth="1" width="8.6640625" style="0"/>
    <col min="141" max="141" customWidth="1" width="8.6640625" style="0"/>
    <col min="142" max="142" customWidth="1" width="8.6640625" style="0"/>
    <col min="143" max="143" customWidth="1" width="8.6640625" style="0"/>
    <col min="144" max="144" customWidth="1" width="8.6640625" style="0"/>
    <col min="145" max="145" customWidth="1" width="8.6640625" style="0"/>
    <col min="146" max="146" customWidth="1" width="8.6640625" style="0"/>
    <col min="147" max="147" customWidth="1" width="8.6640625" style="0"/>
    <col min="148" max="148" customWidth="1" width="8.6640625" style="0"/>
    <col min="149" max="149" customWidth="1" width="8.6640625" style="0"/>
    <col min="150" max="150" customWidth="1" width="8.6640625" style="0"/>
    <col min="151" max="151" customWidth="1" width="8.6640625" style="0"/>
    <col min="152" max="152" customWidth="1" width="8.6640625" style="0"/>
    <col min="153" max="153" customWidth="1" width="8.6640625" style="0"/>
    <col min="154" max="154" customWidth="1" width="8.6640625" style="0"/>
    <col min="155" max="155" customWidth="1" width="8.6640625" style="0"/>
    <col min="156" max="156" customWidth="1" width="8.6640625" style="0"/>
    <col min="157" max="157" customWidth="1" width="8.6640625" style="0"/>
    <col min="158" max="158" customWidth="1" width="8.6640625" style="0"/>
    <col min="159" max="159" customWidth="1" width="8.6640625" style="0"/>
    <col min="160" max="160" customWidth="1" width="8.6640625" style="0"/>
    <col min="161" max="161" customWidth="1" width="8.6640625" style="0"/>
    <col min="162" max="162" customWidth="1" width="8.6640625" style="0"/>
    <col min="163" max="163" customWidth="1" width="8.6640625" style="0"/>
    <col min="164" max="164" customWidth="1" width="8.6640625" style="0"/>
    <col min="165" max="165" customWidth="1" width="8.6640625" style="0"/>
    <col min="166" max="166" customWidth="1" width="8.6640625" style="0"/>
    <col min="167" max="167" customWidth="1" width="8.6640625" style="0"/>
    <col min="168" max="168" customWidth="1" width="8.6640625" style="0"/>
    <col min="169" max="169" customWidth="1" width="8.6640625" style="0"/>
    <col min="170" max="170" customWidth="1" width="8.6640625" style="0"/>
    <col min="171" max="171" customWidth="1" width="8.6640625" style="0"/>
    <col min="172" max="172" customWidth="1" width="8.6640625" style="0"/>
    <col min="173" max="173" customWidth="1" width="8.6640625" style="0"/>
    <col min="174" max="174" customWidth="1" width="8.6640625" style="0"/>
    <col min="175" max="175" customWidth="1" width="8.6640625" style="0"/>
    <col min="176" max="176" customWidth="1" width="8.6640625" style="0"/>
    <col min="177" max="177" customWidth="1" width="8.6640625" style="0"/>
    <col min="178" max="178" customWidth="1" width="8.6640625" style="0"/>
    <col min="179" max="179" customWidth="1" width="8.6640625" style="0"/>
    <col min="180" max="180" customWidth="1" width="8.6640625" style="0"/>
    <col min="181" max="181" customWidth="1" width="8.6640625" style="0"/>
    <col min="182" max="182" customWidth="1" width="8.6640625" style="0"/>
    <col min="183" max="183" customWidth="1" width="8.6640625" style="0"/>
    <col min="184" max="184" customWidth="1" width="8.6640625" style="0"/>
    <col min="185" max="185" customWidth="1" width="8.6640625" style="0"/>
    <col min="186" max="186" customWidth="1" width="8.6640625" style="0"/>
    <col min="187" max="187" customWidth="1" width="8.6640625" style="0"/>
    <col min="188" max="188" customWidth="1" width="8.6640625" style="0"/>
    <col min="189" max="189" customWidth="1" width="8.6640625" style="0"/>
    <col min="190" max="190" customWidth="1" width="8.6640625" style="0"/>
    <col min="191" max="191" customWidth="1" width="8.6640625" style="0"/>
    <col min="192" max="192" customWidth="1" width="8.6640625" style="0"/>
    <col min="193" max="193" customWidth="1" width="8.6640625" style="0"/>
    <col min="194" max="194" customWidth="1" width="8.6640625" style="0"/>
    <col min="195" max="195" customWidth="1" width="8.6640625" style="0"/>
    <col min="196" max="196" customWidth="1" width="8.6640625" style="0"/>
    <col min="197" max="197" customWidth="1" width="8.6640625" style="0"/>
    <col min="198" max="198" customWidth="1" width="8.6640625" style="0"/>
    <col min="199" max="199" customWidth="1" width="8.6640625" style="0"/>
    <col min="200" max="200" customWidth="1" width="8.6640625" style="0"/>
    <col min="201" max="201" customWidth="1" width="8.6640625" style="0"/>
    <col min="202" max="202" customWidth="1" width="8.6640625" style="0"/>
    <col min="203" max="203" customWidth="1" width="8.6640625" style="0"/>
    <col min="204" max="204" customWidth="1" width="8.6640625" style="0"/>
    <col min="205" max="205" customWidth="1" width="8.6640625" style="0"/>
    <col min="206" max="206" customWidth="1" width="8.6640625" style="0"/>
    <col min="207" max="207" customWidth="1" width="8.6640625" style="0"/>
    <col min="208" max="208" customWidth="1" width="8.6640625" style="0"/>
    <col min="209" max="209" customWidth="1" width="8.6640625" style="0"/>
    <col min="210" max="210" customWidth="1" width="8.6640625" style="0"/>
    <col min="211" max="211" customWidth="1" width="8.6640625" style="0"/>
    <col min="212" max="212" customWidth="1" width="8.6640625" style="0"/>
    <col min="213" max="213" customWidth="1" width="8.6640625" style="0"/>
    <col min="214" max="214" customWidth="1" width="8.6640625" style="0"/>
    <col min="215" max="215" customWidth="1" width="8.6640625" style="0"/>
    <col min="216" max="216" customWidth="1" width="8.6640625" style="0"/>
    <col min="217" max="217" customWidth="1" width="8.6640625" style="0"/>
    <col min="218" max="218" customWidth="1" width="8.6640625" style="0"/>
    <col min="219" max="219" customWidth="1" width="8.6640625" style="0"/>
    <col min="220" max="220" customWidth="1" width="8.6640625" style="0"/>
    <col min="221" max="221" customWidth="1" width="8.6640625" style="0"/>
    <col min="222" max="222" customWidth="1" width="8.6640625" style="0"/>
    <col min="223" max="223" customWidth="1" width="8.6640625" style="0"/>
    <col min="224" max="224" customWidth="1" width="8.6640625" style="0"/>
    <col min="225" max="225" customWidth="1" width="8.6640625" style="0"/>
    <col min="226" max="226" customWidth="1" width="8.6640625" style="0"/>
    <col min="227" max="227" customWidth="1" width="8.6640625" style="0"/>
    <col min="228" max="228" customWidth="1" width="8.6640625" style="0"/>
    <col min="229" max="229" customWidth="1" width="8.6640625" style="0"/>
    <col min="230" max="230" customWidth="1" width="8.6640625" style="0"/>
    <col min="231" max="231" customWidth="1" width="8.6640625" style="0"/>
    <col min="232" max="232" customWidth="1" width="8.6640625" style="0"/>
    <col min="233" max="233" customWidth="1" width="8.6640625" style="0"/>
    <col min="234" max="234" customWidth="1" width="8.6640625" style="0"/>
    <col min="235" max="235" customWidth="1" width="8.6640625" style="0"/>
    <col min="236" max="236" customWidth="1" width="8.6640625" style="0"/>
    <col min="237" max="237" customWidth="1" width="8.6640625" style="0"/>
    <col min="238" max="238" customWidth="1" width="8.6640625" style="0"/>
    <col min="239" max="239" customWidth="1" width="8.6640625" style="0"/>
    <col min="240" max="240" customWidth="1" width="8.6640625" style="0"/>
    <col min="241" max="241" customWidth="1" width="8.6640625" style="0"/>
    <col min="242" max="242" customWidth="1" width="8.6640625" style="0"/>
    <col min="243" max="243" customWidth="1" width="8.6640625" style="0"/>
    <col min="244" max="244" customWidth="1" width="8.6640625" style="0"/>
    <col min="245" max="245" customWidth="1" width="8.6640625" style="0"/>
    <col min="246" max="246" customWidth="1" width="8.6640625" style="0"/>
    <col min="247" max="247" customWidth="1" width="8.6640625" style="0"/>
    <col min="248" max="248" customWidth="1" width="8.6640625" style="0"/>
    <col min="249" max="249" customWidth="1" width="8.6640625" style="0"/>
    <col min="250" max="250" customWidth="1" width="8.6640625" style="0"/>
    <col min="251" max="251" customWidth="1" width="8.6640625" style="0"/>
    <col min="252" max="252" customWidth="1" width="8.6640625" style="0"/>
    <col min="253" max="253" customWidth="1" width="8.6640625" style="0"/>
    <col min="254" max="254" customWidth="1" width="8.6640625" style="0"/>
    <col min="255" max="255" customWidth="1" width="8.6640625" style="0"/>
    <col min="256" max="256" customWidth="1" width="8.6640625" style="0"/>
    <col min="257" max="16384" customWidth="0" width="9.0" style="0"/>
  </cols>
  <sheetData>
    <row r="1" spans="8:8" ht="15.0" customHeight="1">
      <c r="A1" t="s">
        <v>95</v>
      </c>
      <c r="B1" t="s">
        <v>96</v>
      </c>
      <c r="C1" t="s">
        <v>97</v>
      </c>
      <c r="D1" t="s">
        <v>98</v>
      </c>
    </row>
    <row r="2" spans="8:8" ht="15.0" customHeight="1">
      <c r="A2" t="s">
        <v>99</v>
      </c>
      <c r="B2" t="s">
        <v>100</v>
      </c>
      <c r="C2" s="71" t="str">
        <f>IF(SiteVisit!C3="","",SiteVisit!C3)</f>
        <v/>
      </c>
    </row>
    <row r="3" spans="8:8" ht="15.0" customHeight="1">
      <c r="A3" t="s">
        <v>101</v>
      </c>
      <c r="B3" t="s">
        <v>102</v>
      </c>
      <c r="C3" s="71" t="str">
        <f>IF(SiteVisit!C5="","",SiteVisit!C5)</f>
        <v>HDFC Bank</v>
      </c>
    </row>
    <row r="4" spans="8:8" ht="15.0" customHeight="1">
      <c r="A4" s="71" t="s">
        <v>99</v>
      </c>
      <c r="B4" t="s">
        <v>103</v>
      </c>
      <c r="C4" s="75" t="str">
        <f>IF(SiteVisit!C4="","",SiteVisit!C4)</f>
        <v>2/26/2024</v>
      </c>
    </row>
    <row r="5" spans="8:8" ht="15.0" customHeight="1">
      <c r="A5" s="71"/>
      <c r="C5" s="75"/>
    </row>
    <row r="6" spans="8:8" ht="15.0" customHeight="1">
      <c r="A6" s="71" t="s">
        <v>99</v>
      </c>
      <c r="B6" t="s">
        <v>104</v>
      </c>
      <c r="C6" s="75" t="str">
        <f>IF(SiteVisit!C8="","",SiteVisit!C8)</f>
        <v>Mr. BHAGWAN BAJIRAO BHOSALE</v>
      </c>
    </row>
    <row r="7" spans="8:8" ht="15.0" customHeight="1">
      <c r="A7" s="71" t="s">
        <v>105</v>
      </c>
      <c r="B7" t="s">
        <v>106</v>
      </c>
      <c r="C7" s="76" t="str">
        <f>IF(SiteVisit!C9="","",SiteVisit!C9)</f>
        <v>Rented</v>
      </c>
      <c r="D7" t="b">
        <f>TRUE()</f>
        <v>1</v>
      </c>
    </row>
    <row r="8" spans="8:8" ht="15.0" customHeight="1">
      <c r="A8" s="71" t="s">
        <v>105</v>
      </c>
      <c r="B8" t="s">
        <v>107</v>
      </c>
      <c r="C8" s="77" t="str">
        <f>IF(SiteVisit!C10="","",SiteVisit!C10)</f>
        <v>N/A</v>
      </c>
      <c r="D8" t="b">
        <f>TRUE()</f>
        <v>1</v>
      </c>
      <c r="J8" s="24"/>
    </row>
    <row r="9" spans="8:8" ht="15.0" customHeight="1">
      <c r="A9" s="71" t="s">
        <v>99</v>
      </c>
      <c r="B9" t="s">
        <v>108</v>
      </c>
      <c r="C9" s="77" t="str">
        <f>IF(SiteVisit!C14="","",SiteVisit!C14)</f>
        <v>Flat No. 1108</v>
      </c>
      <c r="J9" s="24"/>
    </row>
    <row r="10" spans="8:8" ht="15.0" customHeight="1">
      <c r="A10" s="71" t="s">
        <v>99</v>
      </c>
      <c r="B10" s="71" t="s">
        <v>109</v>
      </c>
      <c r="C10" s="77" t="str">
        <f>IF(SiteVisit!C15="","",SiteVisit!C15)</f>
        <v>Eleventh Floor</v>
      </c>
      <c r="J10" s="24"/>
    </row>
    <row r="11" spans="8:8" ht="15.0" customHeight="1">
      <c r="A11" s="71" t="s">
        <v>99</v>
      </c>
      <c r="B11" t="s">
        <v>111</v>
      </c>
      <c r="C11" s="77" t="str">
        <f>IF(SiteVisit!C16="","",SiteVisit!C16)</f>
        <v>wing A</v>
      </c>
      <c r="J11" s="24"/>
    </row>
    <row r="12" spans="8:8" ht="15.0" customHeight="1">
      <c r="A12" s="71" t="s">
        <v>99</v>
      </c>
      <c r="B12" t="s">
        <v>231</v>
      </c>
      <c r="C12" s="77" t="str">
        <f>IF(SiteVisit!C17="","",SiteVisit!C17)</f>
        <v>Avika</v>
      </c>
      <c r="J12" s="24"/>
    </row>
    <row r="13" spans="8:8" ht="15.0" customHeight="1">
      <c r="A13" s="71" t="s">
        <v>99</v>
      </c>
      <c r="B13" t="s">
        <v>110</v>
      </c>
      <c r="C13" s="77" t="str">
        <f>IF(SiteVisit!C18="","",SiteVisit!C18)</f>
        <v/>
      </c>
      <c r="J13" s="24"/>
    </row>
    <row r="14" spans="8:8" ht="15.0" customHeight="1">
      <c r="A14" s="71" t="s">
        <v>99</v>
      </c>
      <c r="B14" t="s">
        <v>112</v>
      </c>
      <c r="C14" s="77" t="str">
        <f>IF(SiteVisit!C19="","",SiteVisit!C19)</f>
        <v>Yewalewadi </v>
      </c>
      <c r="J14" s="24"/>
    </row>
    <row r="15" spans="8:8" ht="15.0" customHeight="1">
      <c r="A15" s="71" t="s">
        <v>99</v>
      </c>
      <c r="B15" t="s">
        <v>16</v>
      </c>
      <c r="C15" s="77" t="str">
        <f>IF(SiteVisit!C20="","",SiteVisit!C20)</f>
        <v>Pune </v>
      </c>
      <c r="J15" s="1"/>
    </row>
    <row r="16" spans="8:8" ht="15.0" customHeight="1">
      <c r="A16" s="71" t="s">
        <v>99</v>
      </c>
      <c r="B16" t="s">
        <v>17</v>
      </c>
      <c r="C16" s="77" t="str">
        <f>IF(SiteVisit!C21="","",SiteVisit!C21)</f>
        <v/>
      </c>
      <c r="J16" s="24"/>
    </row>
    <row r="17" spans="8:8" ht="15.0" customHeight="1">
      <c r="A17" s="71" t="s">
        <v>113</v>
      </c>
      <c r="B17" t="s">
        <v>114</v>
      </c>
      <c r="C17" s="77" t="str">
        <f>IF(SiteVisit!C22="","",SiteVisit!C22)</f>
        <v>Parking</v>
      </c>
      <c r="D17" t="b">
        <f>TRUE()</f>
        <v>1</v>
      </c>
      <c r="J17" s="24"/>
    </row>
    <row r="18" spans="8:8" ht="15.0" customHeight="1">
      <c r="A18" s="71" t="s">
        <v>113</v>
      </c>
      <c r="B18" t="s">
        <v>115</v>
      </c>
      <c r="C18" s="77">
        <f>IF(SiteVisit!C23="","0",SiteVisit!C23)</f>
        <v>14.0</v>
      </c>
      <c r="D18" t="b">
        <f>TRUE()</f>
        <v>1</v>
      </c>
      <c r="J18" s="24"/>
    </row>
    <row r="19" spans="8:8" ht="15.0" customHeight="1">
      <c r="A19" s="71" t="s">
        <v>113</v>
      </c>
      <c r="B19" t="s">
        <v>116</v>
      </c>
      <c r="C19" s="77">
        <f>IF(SiteVisit!C24="","0",SiteVisit!C24)</f>
        <v>14.0</v>
      </c>
      <c r="D19" t="b">
        <f>TRUE()</f>
        <v>1</v>
      </c>
      <c r="J19" s="24"/>
    </row>
    <row r="20" spans="8:8" ht="15.0" customHeight="1">
      <c r="A20" s="71" t="s">
        <v>117</v>
      </c>
      <c r="B20" t="s">
        <v>21</v>
      </c>
      <c r="C20" s="77" t="str">
        <f>IF(SiteVisit!C25="","",SiteVisit!C25)</f>
        <v>Near Kamthe Nagar Kaman in Tilekar Nagar in Yewalewadi area.</v>
      </c>
      <c r="D20" t="b">
        <f>FALSE()</f>
        <v>0</v>
      </c>
      <c r="J20" s="24"/>
    </row>
    <row r="21" spans="8:8" ht="15.0" customHeight="1">
      <c r="A21" s="71" t="s">
        <v>118</v>
      </c>
      <c r="B21" t="s">
        <v>119</v>
      </c>
      <c r="C21" s="77" t="str">
        <f>IF(SiteVisit!C26="","",SiteVisit!C26)</f>
        <v>Refer Remark</v>
      </c>
      <c r="D21" t="b">
        <f>TRUE()</f>
        <v>1</v>
      </c>
      <c r="J21" s="24"/>
    </row>
    <row r="22" spans="8:8" ht="15.0" customHeight="1">
      <c r="A22" s="71" t="s">
        <v>120</v>
      </c>
      <c r="B22" t="s">
        <v>121</v>
      </c>
      <c r="C22" s="77">
        <f>IF(SiteVisit!C28="","0",SiteVisit!C28)</f>
        <v>3.0</v>
      </c>
      <c r="D22" t="b">
        <f>TRUE()</f>
        <v>1</v>
      </c>
      <c r="J22" s="24"/>
    </row>
    <row r="23" spans="8:8" ht="15.0" customHeight="1">
      <c r="A23" s="71" t="s">
        <v>120</v>
      </c>
      <c r="B23" t="s">
        <v>123</v>
      </c>
      <c r="C23" s="77">
        <f>IF(SiteVisit!C29="","0",SiteVisit!C29)</f>
        <v>1.0</v>
      </c>
      <c r="D23" t="b">
        <f>FALSE()</f>
        <v>0</v>
      </c>
      <c r="J23" s="24"/>
    </row>
    <row r="24" spans="8:8" ht="15.0" customHeight="1">
      <c r="A24" s="71" t="s">
        <v>120</v>
      </c>
      <c r="B24" t="s">
        <v>125</v>
      </c>
      <c r="C24" s="77">
        <f>IF(SiteVisit!C30="","0",SiteVisit!C30)</f>
        <v>1.0</v>
      </c>
      <c r="D24" t="b">
        <f>FALSE()</f>
        <v>0</v>
      </c>
      <c r="J24" s="24"/>
    </row>
    <row r="25" spans="8:8" ht="15.0" customHeight="1">
      <c r="A25" s="71" t="s">
        <v>120</v>
      </c>
      <c r="B25" t="s">
        <v>127</v>
      </c>
      <c r="C25" s="77">
        <f>IF(SiteVisit!C31="","0",SiteVisit!C31)</f>
        <v>1.0</v>
      </c>
      <c r="D25" t="b">
        <f>FALSE()</f>
        <v>0</v>
      </c>
      <c r="J25" s="24"/>
    </row>
    <row r="26" spans="8:8" ht="15.0" customHeight="1">
      <c r="A26" s="71" t="s">
        <v>120</v>
      </c>
      <c r="B26" t="s">
        <v>129</v>
      </c>
      <c r="C26" s="77">
        <f>IF(SiteVisit!C32="","0",SiteVisit!C32)</f>
        <v>1.0</v>
      </c>
      <c r="D26" t="b">
        <f>FALSE()</f>
        <v>0</v>
      </c>
      <c r="J26" s="24"/>
    </row>
    <row r="27" spans="8:8" ht="15.0" customHeight="1">
      <c r="A27" s="71" t="s">
        <v>120</v>
      </c>
      <c r="B27" t="s">
        <v>131</v>
      </c>
      <c r="C27" s="77">
        <f>IF(SiteVisit!C33="","0",SiteVisit!C33)</f>
        <v>1.0</v>
      </c>
      <c r="D27" t="b">
        <f>FALSE()</f>
        <v>0</v>
      </c>
      <c r="J27" s="24"/>
    </row>
    <row r="28" spans="8:8" ht="15.0" customHeight="1">
      <c r="A28" s="71" t="s">
        <v>120</v>
      </c>
      <c r="B28" t="s">
        <v>133</v>
      </c>
      <c r="C28" s="77">
        <f>IF(SiteVisit!C34="","0",SiteVisit!C34)</f>
        <v>0.0</v>
      </c>
      <c r="D28" t="b">
        <f>FALSE()</f>
        <v>0</v>
      </c>
      <c r="J28" s="24"/>
    </row>
    <row r="29" spans="8:8" ht="15.0" customHeight="1">
      <c r="A29" s="71" t="s">
        <v>120</v>
      </c>
      <c r="B29" t="s">
        <v>134</v>
      </c>
      <c r="C29" s="77">
        <f>IF(SiteVisit!C35="","0",SiteVisit!C35)</f>
        <v>0.0</v>
      </c>
      <c r="D29" t="b">
        <f>FALSE()</f>
        <v>0</v>
      </c>
      <c r="J29" s="24"/>
    </row>
    <row r="30" spans="8:8" ht="15.0" customHeight="1">
      <c r="A30" s="71" t="s">
        <v>120</v>
      </c>
      <c r="B30" t="s">
        <v>135</v>
      </c>
      <c r="C30" s="77">
        <f>IF(SiteVisit!C36="","0",SiteVisit!C36)</f>
        <v>0.0</v>
      </c>
      <c r="D30" t="b">
        <f>FALSE()</f>
        <v>0</v>
      </c>
      <c r="J30" s="24"/>
    </row>
    <row r="31" spans="8:8" ht="15.0" customHeight="1">
      <c r="A31" s="71" t="s">
        <v>120</v>
      </c>
      <c r="B31" t="s">
        <v>136</v>
      </c>
      <c r="C31" s="77">
        <f>IF(SiteVisit!C37="","0",SiteVisit!C37)</f>
        <v>2.0</v>
      </c>
      <c r="D31" t="b">
        <f>FALSE()</f>
        <v>0</v>
      </c>
      <c r="J31" s="24"/>
    </row>
    <row r="32" spans="8:8" ht="15.0" customHeight="1">
      <c r="A32" s="71" t="s">
        <v>120</v>
      </c>
      <c r="B32" t="s">
        <v>137</v>
      </c>
      <c r="C32" s="77">
        <f>IF(SiteVisit!C38="","0",SiteVisit!C38)</f>
        <v>0.0</v>
      </c>
      <c r="D32" t="b">
        <f>FALSE()</f>
        <v>0</v>
      </c>
      <c r="J32" s="24"/>
    </row>
    <row r="33" spans="8:8" ht="15.0" customHeight="1">
      <c r="A33" s="71" t="s">
        <v>120</v>
      </c>
      <c r="B33" t="s">
        <v>138</v>
      </c>
      <c r="C33" s="77">
        <f>IF(SiteVisit!C39="","0",SiteVisit!C39)</f>
        <v>0.0</v>
      </c>
      <c r="D33" t="b">
        <f>FALSE()</f>
        <v>0</v>
      </c>
      <c r="J33" s="24"/>
    </row>
    <row r="34" spans="8:8" ht="15.0" customHeight="1">
      <c r="A34" s="71" t="s">
        <v>120</v>
      </c>
      <c r="B34" t="s">
        <v>122</v>
      </c>
      <c r="C34" s="77">
        <f>IF(SiteVisit!C40="","",SiteVisit!C40)</f>
        <v>0.0</v>
      </c>
      <c r="D34" t="b">
        <f>FALSE()</f>
        <v>0</v>
      </c>
      <c r="J34" s="24"/>
    </row>
    <row r="35" spans="8:8" ht="15.0" customHeight="1">
      <c r="A35" s="71" t="s">
        <v>120</v>
      </c>
      <c r="B35" t="s">
        <v>124</v>
      </c>
      <c r="C35" s="77">
        <f>IF(SiteVisit!C41="","0",SiteVisit!C41)</f>
        <v>0.0</v>
      </c>
      <c r="D35" t="b">
        <f>FALSE()</f>
        <v>0</v>
      </c>
      <c r="J35" s="24"/>
    </row>
    <row r="36" spans="8:8" ht="15.0" customHeight="1">
      <c r="A36" s="71" t="s">
        <v>120</v>
      </c>
      <c r="B36" t="s">
        <v>126</v>
      </c>
      <c r="C36" s="77">
        <f>IF(SiteVisit!C42="","",SiteVisit!C42)</f>
        <v>0.0</v>
      </c>
      <c r="D36" t="b">
        <f>FALSE()</f>
        <v>0</v>
      </c>
      <c r="J36" s="24"/>
    </row>
    <row r="37" spans="8:8" ht="15.0" customHeight="1">
      <c r="A37" s="71" t="s">
        <v>120</v>
      </c>
      <c r="B37" t="s">
        <v>128</v>
      </c>
      <c r="C37" s="77">
        <f>IF(SiteVisit!C43="","0",SiteVisit!C43)</f>
        <v>0.0</v>
      </c>
      <c r="D37" t="b">
        <f>FALSE()</f>
        <v>0</v>
      </c>
    </row>
    <row r="38" spans="8:8" ht="15.0" customHeight="1">
      <c r="A38" s="71" t="s">
        <v>120</v>
      </c>
      <c r="B38" t="s">
        <v>130</v>
      </c>
      <c r="C38" s="77">
        <f>IF(SiteVisit!C44="","",SiteVisit!C44)</f>
        <v>0.0</v>
      </c>
      <c r="D38" t="b">
        <f>FALSE()</f>
        <v>0</v>
      </c>
    </row>
    <row r="39" spans="8:8" ht="15.0" customHeight="1">
      <c r="A39" s="71" t="s">
        <v>120</v>
      </c>
      <c r="B39" t="s">
        <v>132</v>
      </c>
      <c r="C39" s="77">
        <f>IF(SiteVisit!C45="","0",SiteVisit!C45)</f>
        <v>0.0</v>
      </c>
      <c r="D39" t="b">
        <f>FALSE()</f>
        <v>0</v>
      </c>
    </row>
    <row r="40" spans="8:8" ht="15.0" customHeight="1">
      <c r="A40" s="71" t="s">
        <v>140</v>
      </c>
      <c r="B40" t="s">
        <v>141</v>
      </c>
      <c r="C40" s="77" t="str">
        <f>IF(SiteVisit!C47="","",SiteVisit!C47)</f>
        <v>Society Road </v>
      </c>
      <c r="D40" t="b">
        <f>TRUE()</f>
        <v>1</v>
      </c>
    </row>
    <row r="41" spans="8:8" ht="15.0" customHeight="1">
      <c r="A41" s="71" t="s">
        <v>140</v>
      </c>
      <c r="B41" t="s">
        <v>142</v>
      </c>
      <c r="C41" s="77" t="str">
        <f>IF(SiteVisit!C48="","",SiteVisit!C48)</f>
        <v>Flat No. 1109</v>
      </c>
      <c r="D41" t="b">
        <f>TRUE()</f>
        <v>1</v>
      </c>
    </row>
    <row r="42" spans="8:8" ht="15.0" customHeight="1">
      <c r="A42" s="71" t="s">
        <v>140</v>
      </c>
      <c r="B42" t="s">
        <v>143</v>
      </c>
      <c r="C42" s="77" t="str">
        <f>IF(SiteVisit!C49="","",SiteVisit!C49)</f>
        <v>Passage</v>
      </c>
      <c r="D42" t="b">
        <f>TRUE()</f>
        <v>1</v>
      </c>
    </row>
    <row r="43" spans="8:8" ht="15.0" customHeight="1">
      <c r="A43" s="71" t="s">
        <v>140</v>
      </c>
      <c r="B43" t="s">
        <v>144</v>
      </c>
      <c r="C43" s="77" t="str">
        <f>IF(SiteVisit!C50="","",SiteVisit!C50)</f>
        <v>Flat No. 1107</v>
      </c>
      <c r="D43" t="b">
        <f>TRUE()</f>
        <v>1</v>
      </c>
    </row>
    <row r="44" spans="8:8" ht="15.0" customHeight="1">
      <c r="A44" s="71" t="s">
        <v>140</v>
      </c>
      <c r="B44" t="s">
        <v>145</v>
      </c>
      <c r="C44" s="77" t="str">
        <f>IF(SiteVisit!C51="","",SiteVisit!C51)</f>
        <v>Residential + Commercial</v>
      </c>
      <c r="D44" t="b">
        <f>TRUE()</f>
        <v>1</v>
      </c>
    </row>
    <row r="45" spans="8:8" ht="15.0" customHeight="1">
      <c r="A45" s="71" t="s">
        <v>140</v>
      </c>
      <c r="B45" t="s">
        <v>146</v>
      </c>
      <c r="C45" s="77" t="str">
        <f>IF(SiteVisit!C52="","",SiteVisit!C52)</f>
        <v>Free Hold</v>
      </c>
      <c r="D45" t="b">
        <f>TRUE()</f>
        <v>1</v>
      </c>
    </row>
    <row r="46" spans="8:8" ht="15.0" customHeight="1">
      <c r="A46" s="71" t="s">
        <v>118</v>
      </c>
      <c r="B46" t="s">
        <v>139</v>
      </c>
      <c r="C46" s="77">
        <f>IF(SiteVisit!C53="","0",SiteVisit!C53)</f>
        <v>4.0</v>
      </c>
      <c r="D46" t="b">
        <f>FALSE()</f>
        <v>0</v>
      </c>
    </row>
    <row r="47" spans="8:8" ht="15.0" customHeight="1">
      <c r="A47" t="s">
        <v>147</v>
      </c>
      <c r="B47" t="s">
        <v>148</v>
      </c>
      <c r="C47" s="77" t="str">
        <f>IF(SiteVisit!C55="","",SiteVisit!C55)</f>
        <v>Complete</v>
      </c>
      <c r="D47" t="b">
        <f>FALSE()</f>
        <v>0</v>
      </c>
    </row>
    <row r="48" spans="8:8" ht="15.0" customHeight="1">
      <c r="A48" t="s">
        <v>147</v>
      </c>
      <c r="B48" t="s">
        <v>149</v>
      </c>
      <c r="C48" s="77" t="str">
        <f>IF(SiteVisit!C56="","",SiteVisit!C56)</f>
        <v>Complete</v>
      </c>
      <c r="D48" t="b">
        <f>FALSE()</f>
        <v>0</v>
      </c>
    </row>
    <row r="49" spans="8:8" ht="15.0" customHeight="1">
      <c r="A49" t="s">
        <v>147</v>
      </c>
      <c r="B49" t="s">
        <v>150</v>
      </c>
      <c r="C49" s="77">
        <f>IF(SiteVisit!C57="","0",SiteVisit!C57)</f>
        <v>15.0</v>
      </c>
      <c r="D49" t="b">
        <f>FALSE()</f>
        <v>0</v>
      </c>
    </row>
    <row r="50" spans="8:8" ht="15.0" customHeight="1">
      <c r="A50" s="71" t="s">
        <v>147</v>
      </c>
      <c r="B50" t="s">
        <v>151</v>
      </c>
      <c r="C50" s="77" t="str">
        <f>IF(SiteVisit!C58="","",SiteVisit!C58)</f>
        <v>Complete</v>
      </c>
      <c r="D50" t="b">
        <f>FALSE()</f>
        <v>0</v>
      </c>
    </row>
    <row r="51" spans="8:8" ht="15.0" customHeight="1">
      <c r="A51" t="s">
        <v>147</v>
      </c>
      <c r="B51" t="s">
        <v>152</v>
      </c>
      <c r="C51" s="77" t="str">
        <f>IF(SiteVisit!C59="","",SiteVisit!C59)</f>
        <v>Complete</v>
      </c>
      <c r="D51" t="b">
        <f>FALSE()</f>
        <v>0</v>
      </c>
    </row>
    <row r="52" spans="8:8" ht="15.0" customHeight="1">
      <c r="A52" t="s">
        <v>147</v>
      </c>
      <c r="B52" t="s">
        <v>153</v>
      </c>
      <c r="C52" s="77" t="str">
        <f>IF(SiteVisit!C60="","",SiteVisit!C60)</f>
        <v>Complete</v>
      </c>
      <c r="D52" t="b">
        <f>FALSE()</f>
        <v>0</v>
      </c>
    </row>
    <row r="53" spans="8:8" ht="15.0" customHeight="1">
      <c r="A53" t="s">
        <v>147</v>
      </c>
      <c r="B53" t="s">
        <v>154</v>
      </c>
      <c r="C53" s="71" t="str">
        <f>IF(SiteVisit!C61="","",SiteVisit!C61)</f>
        <v>Complete</v>
      </c>
      <c r="D53" t="b">
        <f>FALSE()</f>
        <v>0</v>
      </c>
    </row>
    <row r="54" spans="8:8" ht="15.0" customHeight="1">
      <c r="A54" t="s">
        <v>147</v>
      </c>
      <c r="B54" t="s">
        <v>73</v>
      </c>
      <c r="C54" s="71" t="str">
        <f>IF(SiteVisit!C62="","",SiteVisit!C62)</f>
        <v>Complete</v>
      </c>
      <c r="D54" t="b">
        <f>FALSE()</f>
        <v>0</v>
      </c>
    </row>
    <row r="55" spans="8:8" ht="15.0" customHeight="1">
      <c r="A55" t="s">
        <v>147</v>
      </c>
      <c r="B55" t="s">
        <v>155</v>
      </c>
      <c r="C55" s="71" t="str">
        <f>IF(SiteVisit!C63="","",SiteVisit!C63)</f>
        <v>Complete</v>
      </c>
      <c r="D55" t="b">
        <f>FALSE()</f>
        <v>0</v>
      </c>
    </row>
    <row r="56" spans="8:8" ht="15.0" customHeight="1">
      <c r="A56" t="s">
        <v>156</v>
      </c>
      <c r="B56" t="s">
        <v>65</v>
      </c>
      <c r="C56" s="71" t="str">
        <f>IF(SiteVisit!C66="","",SiteVisit!C66)</f>
        <v>Concreate</v>
      </c>
      <c r="D56" t="b">
        <f>FALSE()</f>
        <v>0</v>
      </c>
    </row>
    <row r="57" spans="8:8" ht="15.0" customHeight="1">
      <c r="A57" t="s">
        <v>156</v>
      </c>
      <c r="B57" t="s">
        <v>67</v>
      </c>
      <c r="C57" s="71" t="str">
        <f>IF(SiteVisit!C67="","",SiteVisit!C67)</f>
        <v>Brick</v>
      </c>
      <c r="D57" t="b">
        <f>FALSE()</f>
        <v>0</v>
      </c>
    </row>
    <row r="58" spans="8:8" ht="15.0" customHeight="1">
      <c r="A58" t="s">
        <v>156</v>
      </c>
      <c r="B58" t="s">
        <v>69</v>
      </c>
      <c r="C58" s="71" t="str">
        <f>IF(SiteVisit!C68="","",SiteVisit!C68)</f>
        <v>Flush doors with wooden door frames</v>
      </c>
      <c r="D58" t="b">
        <f>FALSE()</f>
        <v>0</v>
      </c>
    </row>
    <row r="59" spans="8:8" ht="15.0" customHeight="1">
      <c r="A59" t="s">
        <v>156</v>
      </c>
      <c r="B59" t="s">
        <v>71</v>
      </c>
      <c r="C59" s="71" t="str">
        <f>IF(SiteVisit!C69="","",SiteVisit!C69)</f>
        <v>Aluminum sliding windows with M.S. grills</v>
      </c>
      <c r="D59" t="b">
        <f>FALSE()</f>
        <v>0</v>
      </c>
    </row>
    <row r="60" spans="8:8" ht="15.0" customHeight="1">
      <c r="A60" t="s">
        <v>156</v>
      </c>
      <c r="B60" t="s">
        <v>73</v>
      </c>
      <c r="C60" s="71" t="str">
        <f>IF(SiteVisit!C70="","",SiteVisit!C70)</f>
        <v>Vitrified tiles</v>
      </c>
      <c r="D60" t="b">
        <f>FALSE()</f>
        <v>0</v>
      </c>
    </row>
    <row r="61" spans="8:8" ht="15.0" customHeight="1">
      <c r="A61" t="s">
        <v>156</v>
      </c>
      <c r="B61" t="s">
        <v>157</v>
      </c>
      <c r="C61" s="71" t="str">
        <f>IF(SiteVisit!C71="","",SiteVisit!C71)</f>
        <v>OBD Paint</v>
      </c>
      <c r="D61" t="b">
        <f>FALSE()</f>
        <v>0</v>
      </c>
    </row>
    <row r="62" spans="8:8" ht="15.0" customHeight="1">
      <c r="A62" t="s">
        <v>156</v>
      </c>
      <c r="B62" t="s">
        <v>158</v>
      </c>
      <c r="C62" s="71" t="str">
        <f>IF(SiteVisit!C72="","",SiteVisit!C72)</f>
        <v>Cement Paint</v>
      </c>
      <c r="D62" t="b">
        <f>FALSE()</f>
        <v>0</v>
      </c>
    </row>
    <row r="63" spans="8:8" ht="15.0" customHeight="1">
      <c r="A63" t="s">
        <v>156</v>
      </c>
      <c r="B63" t="s">
        <v>159</v>
      </c>
      <c r="C63" s="71" t="str">
        <f>IF(SiteVisit!C73="","",SiteVisit!C73)</f>
        <v>Concealed</v>
      </c>
      <c r="D63" t="b">
        <f>FALSE()</f>
        <v>0</v>
      </c>
    </row>
    <row r="64" spans="8:8" ht="15.0" customHeight="1">
      <c r="A64" t="s">
        <v>156</v>
      </c>
      <c r="B64" t="s">
        <v>160</v>
      </c>
      <c r="C64" s="71" t="str">
        <f>IF(SiteVisit!C74="","",SiteVisit!C74)</f>
        <v>Concealed</v>
      </c>
      <c r="D64" t="b">
        <f>FALSE()</f>
        <v>0</v>
      </c>
    </row>
    <row r="65" spans="8:8" ht="15.0" customHeight="1">
      <c r="A65" t="s">
        <v>156</v>
      </c>
      <c r="B65" t="s">
        <v>161</v>
      </c>
      <c r="C65" s="71" t="str">
        <f>IF(SiteVisit!C75="","",SiteVisit!C75)</f>
        <v>Granite</v>
      </c>
      <c r="D65" t="b">
        <f>FALSE()</f>
        <v>0</v>
      </c>
    </row>
    <row r="66" spans="8:8" ht="15.0" customHeight="1">
      <c r="A66" t="s">
        <v>156</v>
      </c>
      <c r="B66" t="s">
        <v>162</v>
      </c>
      <c r="C66" s="71" t="str">
        <f>IF(SiteVisit!C76="","",SiteVisit!C76)</f>
        <v>Chequered Tiles</v>
      </c>
      <c r="D66" t="b">
        <f>FALSE()</f>
        <v>0</v>
      </c>
    </row>
    <row r="67" spans="8:8" ht="15.0" customHeight="1">
      <c r="A67" t="s">
        <v>156</v>
      </c>
      <c r="B67" t="s">
        <v>163</v>
      </c>
      <c r="C67" s="71" t="str">
        <f>IF(SiteVisit!C77="","",SiteVisit!C77)</f>
        <v>Cement</v>
      </c>
      <c r="D67" t="b">
        <f>FALSE()</f>
        <v>0</v>
      </c>
    </row>
    <row r="68" spans="8:8" ht="15.0" customHeight="1">
      <c r="A68" t="s">
        <v>156</v>
      </c>
      <c r="B68" t="s">
        <v>164</v>
      </c>
      <c r="C68" s="71" t="str">
        <f>IF(SiteVisit!C78="","",SiteVisit!C78)</f>
        <v>Garden, Club House, Gym</v>
      </c>
      <c r="D68" t="b">
        <f>FALSE()</f>
        <v>0</v>
      </c>
    </row>
    <row r="69" spans="8:8" ht="15.0" customHeight="1">
      <c r="A69" t="s">
        <v>156</v>
      </c>
      <c r="B69" t="s">
        <v>165</v>
      </c>
      <c r="C69" s="71">
        <f>IF(SiteVisit!C79="","0",SiteVisit!C79)</f>
        <v>3.0</v>
      </c>
      <c r="D69" t="b">
        <f>FALSE()</f>
        <v>0</v>
      </c>
    </row>
    <row r="70" spans="8:8" ht="15.0" customHeight="1">
      <c r="A70" t="s">
        <v>166</v>
      </c>
      <c r="B70" t="s">
        <v>167</v>
      </c>
      <c r="C70" s="71">
        <f>IF(SiteVisit!C80="","",SiteVisit!C80)</f>
        <v>0.0</v>
      </c>
      <c r="D70" t="b">
        <f>FALSE()</f>
        <v>0</v>
      </c>
    </row>
    <row r="71" spans="8:8" ht="15.0" customHeight="1">
      <c r="A71" t="s">
        <v>166</v>
      </c>
      <c r="B71" t="s">
        <v>168</v>
      </c>
      <c r="C71" s="71">
        <f>IF(SiteVisit!C81="","",SiteVisit!C81)</f>
        <v>0.0</v>
      </c>
      <c r="D71" t="b">
        <f>FALSE()</f>
        <v>0</v>
      </c>
    </row>
    <row r="72" spans="8:8" ht="15.0" customHeight="1">
      <c r="A72" t="s">
        <v>169</v>
      </c>
      <c r="B72" t="s">
        <v>170</v>
      </c>
      <c r="C72" s="71">
        <f>IF(SiteVisit!C83="","",SiteVisit!C83)</f>
        <v>5000.0</v>
      </c>
      <c r="D72" t="b">
        <f>FALSE()</f>
        <v>0</v>
      </c>
    </row>
    <row r="73" spans="8:8" ht="15.0" customHeight="1">
      <c r="A73" t="s">
        <v>169</v>
      </c>
      <c r="B73" t="s">
        <v>171</v>
      </c>
      <c r="C73" s="71">
        <f>IF(SiteVisit!C84="","",SiteVisit!C84)</f>
        <v>6000.0</v>
      </c>
      <c r="D73" t="b">
        <f>FALSE()</f>
        <v>0</v>
      </c>
    </row>
    <row r="74" spans="8:8" ht="15.0" customHeight="1">
      <c r="A74" t="s">
        <v>117</v>
      </c>
      <c r="B74" t="s">
        <v>172</v>
      </c>
      <c r="C74" s="71">
        <f>IF(SiteVisit!C86="","",SiteVisit!C86)</f>
        <v>18.438838</v>
      </c>
      <c r="D74" t="b">
        <f>FALSE()</f>
        <v>0</v>
      </c>
    </row>
    <row r="75" spans="8:8" ht="15.0" customHeight="1">
      <c r="A75" t="s">
        <v>117</v>
      </c>
      <c r="B75" t="s">
        <v>173</v>
      </c>
      <c r="C75" s="71">
        <f>IF(SiteVisit!C87="","",SiteVisit!C87)</f>
        <v>73.886431</v>
      </c>
      <c r="D75" t="b">
        <f>FALSE()</f>
        <v>0</v>
      </c>
    </row>
    <row r="76" spans="8:8" ht="15.0" customHeight="1">
      <c r="A76" t="s">
        <v>174</v>
      </c>
      <c r="B76" t="s">
        <v>175</v>
      </c>
      <c r="C76" s="71" t="str">
        <f>IF(SiteVisit!C88="","",SiteVisit!C88)</f>
        <v>Plan Not Available</v>
      </c>
      <c r="D76" t="b">
        <f>TRUE()</f>
        <v>1</v>
      </c>
    </row>
    <row r="77" spans="8:8" ht="15.0" customHeight="1">
      <c r="A77" t="s">
        <v>118</v>
      </c>
      <c r="B77" t="s">
        <v>176</v>
      </c>
      <c r="C77" s="71" t="str">
        <f>IF(SiteVisit!C89="","",SiteVisit!C89)</f>
        <v>No</v>
      </c>
      <c r="D77" t="b">
        <f>FALSE()</f>
        <v>0</v>
      </c>
    </row>
  </sheetData>
  <pageMargins left="0.7" right="0.7" top="0.75" bottom="0.75" header="0.511805555555555" footer="0.511805555555555"/>
  <pageSetup paperSize="0" scale="0"/>
</worksheet>
</file>

<file path=xl/worksheets/sheet4.xml><?xml version="1.0" encoding="utf-8"?>
<worksheet xmlns:r="http://schemas.openxmlformats.org/officeDocument/2006/relationships" xmlns="http://schemas.openxmlformats.org/spreadsheetml/2006/main">
  <dimension ref="C1:FY12"/>
  <sheetViews>
    <sheetView workbookViewId="0">
      <selection activeCell="B32" sqref="B32"/>
    </sheetView>
  </sheetViews>
  <sheetFormatPr defaultRowHeight="14.4" defaultColWidth="9"/>
  <cols>
    <col min="1" max="1" customWidth="1" width="11.5546875" style="0"/>
    <col min="2" max="2" customWidth="1" width="11.5546875" style="0"/>
    <col min="3" max="3" customWidth="1" width="39.441406" style="0"/>
    <col min="4" max="4" customWidth="1" width="11.5546875" style="0"/>
    <col min="5" max="5" customWidth="1" width="11.5546875" style="0"/>
    <col min="6" max="6" customWidth="1" width="11.5546875" style="0"/>
    <col min="7" max="7" customWidth="1" width="11.5546875" style="0"/>
    <col min="8" max="8" customWidth="1" width="11.5546875" style="0"/>
    <col min="9" max="9" customWidth="1" width="11.5546875" style="0"/>
    <col min="10" max="10" customWidth="1" width="11.5546875" style="0"/>
    <col min="11" max="11" customWidth="1" width="11.5546875" style="0"/>
    <col min="12" max="12" customWidth="1" width="11.5546875" style="0"/>
    <col min="13" max="13" customWidth="1" width="11.5546875" style="0"/>
    <col min="14" max="14" customWidth="1" width="11.5546875" style="0"/>
    <col min="15" max="15" customWidth="1" width="11.5546875" style="0"/>
    <col min="16" max="16" customWidth="1" width="11.5546875" style="0"/>
    <col min="17" max="17" customWidth="1" width="11.5546875" style="0"/>
    <col min="18" max="18" customWidth="1" width="11.5546875" style="0"/>
    <col min="19" max="19" customWidth="1" width="11.5546875" style="0"/>
    <col min="20" max="20" customWidth="1" width="11.5546875" style="0"/>
    <col min="21" max="21" customWidth="1" width="11.5546875" style="0"/>
    <col min="22" max="22" customWidth="1" width="11.5546875" style="0"/>
    <col min="23" max="23" customWidth="1" width="11.5546875" style="0"/>
    <col min="24" max="24" customWidth="1" width="11.5546875" style="0"/>
    <col min="25" max="25" customWidth="1" width="11.5546875" style="0"/>
    <col min="26" max="26" customWidth="1" width="11.5546875" style="0"/>
    <col min="27" max="27" customWidth="1" width="11.5546875" style="0"/>
    <col min="28" max="28" customWidth="1" width="11.5546875" style="0"/>
    <col min="29" max="29" customWidth="1" width="11.5546875" style="0"/>
    <col min="30" max="30" customWidth="1" width="11.5546875" style="0"/>
    <col min="31" max="31" customWidth="1" width="11.5546875" style="0"/>
    <col min="32" max="32" customWidth="1" width="11.5546875" style="0"/>
    <col min="33" max="33" customWidth="1" width="11.5546875" style="0"/>
    <col min="34" max="34" customWidth="1" width="11.5546875" style="0"/>
    <col min="35" max="35" customWidth="1" width="11.5546875" style="0"/>
    <col min="36" max="36" customWidth="1" width="11.5546875" style="0"/>
    <col min="37" max="37" customWidth="1" width="11.5546875" style="0"/>
    <col min="38" max="38" customWidth="1" width="11.5546875" style="0"/>
    <col min="39" max="39" customWidth="1" width="11.5546875" style="0"/>
    <col min="40" max="40" customWidth="1" width="11.5546875" style="0"/>
    <col min="41" max="41" customWidth="1" width="11.5546875" style="0"/>
    <col min="42" max="42" customWidth="1" width="11.5546875" style="0"/>
    <col min="43" max="43" customWidth="1" width="11.5546875" style="0"/>
    <col min="44" max="44" customWidth="1" width="11.5546875" style="0"/>
    <col min="45" max="45" customWidth="1" width="11.5546875" style="0"/>
    <col min="46" max="46" customWidth="1" width="11.5546875" style="0"/>
    <col min="47" max="47" customWidth="1" width="11.5546875" style="0"/>
    <col min="48" max="48" customWidth="1" width="11.5546875" style="0"/>
    <col min="49" max="49" customWidth="1" width="11.5546875" style="0"/>
    <col min="50" max="50" customWidth="1" width="11.5546875" style="0"/>
    <col min="51" max="51" customWidth="1" width="11.5546875" style="0"/>
    <col min="52" max="52" customWidth="1" width="11.5546875" style="0"/>
    <col min="53" max="53" customWidth="1" width="11.5546875" style="0"/>
    <col min="54" max="54" customWidth="1" width="11.5546875" style="0"/>
    <col min="55" max="55" customWidth="1" width="11.5546875" style="0"/>
    <col min="56" max="56" customWidth="1" width="11.5546875" style="0"/>
    <col min="57" max="57" customWidth="1" width="11.5546875" style="0"/>
    <col min="58" max="58" customWidth="1" width="11.5546875" style="0"/>
    <col min="59" max="59" customWidth="1" width="11.5546875" style="0"/>
    <col min="60" max="60" customWidth="1" width="11.5546875" style="0"/>
    <col min="61" max="61" customWidth="1" width="11.5546875" style="0"/>
    <col min="62" max="62" customWidth="1" width="11.5546875" style="0"/>
    <col min="63" max="63" customWidth="1" width="11.5546875" style="0"/>
    <col min="64" max="64" customWidth="1" width="11.5546875" style="0"/>
    <col min="65" max="65" customWidth="1" width="11.5546875" style="0"/>
    <col min="66" max="66" customWidth="1" width="11.5546875" style="0"/>
    <col min="67" max="67" customWidth="1" width="11.5546875" style="0"/>
    <col min="68" max="68" customWidth="1" width="11.5546875" style="0"/>
    <col min="69" max="69" customWidth="1" width="11.5546875" style="0"/>
    <col min="70" max="70" customWidth="1" width="11.5546875" style="0"/>
    <col min="71" max="71" customWidth="1" width="11.5546875" style="0"/>
    <col min="72" max="72" customWidth="1" width="11.5546875" style="0"/>
    <col min="73" max="73" customWidth="1" width="11.5546875" style="0"/>
    <col min="74" max="74" customWidth="1" width="11.5546875" style="0"/>
    <col min="75" max="75" customWidth="1" width="11.5546875" style="0"/>
    <col min="76" max="76" customWidth="1" width="11.5546875" style="0"/>
    <col min="77" max="77" customWidth="1" width="11.5546875" style="0"/>
    <col min="78" max="78" customWidth="1" width="11.5546875" style="0"/>
    <col min="79" max="79" customWidth="1" width="11.5546875" style="0"/>
    <col min="80" max="80" customWidth="1" width="11.5546875" style="0"/>
    <col min="81" max="81" customWidth="1" width="11.5546875" style="0"/>
    <col min="82" max="82" customWidth="1" width="11.5546875" style="0"/>
    <col min="83" max="83" customWidth="1" width="11.5546875" style="0"/>
    <col min="84" max="84" customWidth="1" width="11.5546875" style="0"/>
    <col min="85" max="85" customWidth="1" width="11.5546875" style="0"/>
    <col min="86" max="86" customWidth="1" width="11.5546875" style="0"/>
    <col min="87" max="87" customWidth="1" width="11.5546875" style="0"/>
    <col min="88" max="88" customWidth="1" width="11.5546875" style="0"/>
    <col min="89" max="89" customWidth="1" width="11.5546875" style="0"/>
    <col min="90" max="90" customWidth="1" width="11.5546875" style="0"/>
    <col min="91" max="91" customWidth="1" width="11.5546875" style="0"/>
    <col min="92" max="92" customWidth="1" width="11.5546875" style="0"/>
    <col min="93" max="93" customWidth="1" width="11.5546875" style="0"/>
    <col min="94" max="94" customWidth="1" width="11.5546875" style="0"/>
    <col min="95" max="95" customWidth="1" width="11.5546875" style="0"/>
    <col min="96" max="96" customWidth="1" width="11.5546875" style="0"/>
    <col min="97" max="97" customWidth="1" width="11.5546875" style="0"/>
    <col min="98" max="98" customWidth="1" width="11.5546875" style="0"/>
    <col min="99" max="99" customWidth="1" width="11.5546875" style="0"/>
    <col min="100" max="100" customWidth="1" width="11.5546875" style="0"/>
    <col min="101" max="101" customWidth="1" width="11.5546875" style="0"/>
    <col min="102" max="102" customWidth="1" width="11.5546875" style="0"/>
    <col min="103" max="103" customWidth="1" width="11.5546875" style="0"/>
    <col min="104" max="104" customWidth="1" width="11.5546875" style="0"/>
    <col min="105" max="105" customWidth="1" width="11.5546875" style="0"/>
    <col min="106" max="106" customWidth="1" width="11.5546875" style="0"/>
    <col min="107" max="107" customWidth="1" width="11.5546875" style="0"/>
    <col min="108" max="108" customWidth="1" width="11.5546875" style="0"/>
    <col min="109" max="109" customWidth="1" width="11.5546875" style="0"/>
    <col min="110" max="110" customWidth="1" width="11.5546875" style="0"/>
    <col min="111" max="111" customWidth="1" width="11.5546875" style="0"/>
    <col min="112" max="112" customWidth="1" width="11.5546875" style="0"/>
    <col min="113" max="113" customWidth="1" width="11.5546875" style="0"/>
    <col min="114" max="114" customWidth="1" width="11.5546875" style="0"/>
    <col min="115" max="115" customWidth="1" width="11.5546875" style="0"/>
    <col min="116" max="116" customWidth="1" width="11.5546875" style="0"/>
    <col min="117" max="117" customWidth="1" width="11.5546875" style="0"/>
    <col min="118" max="118" customWidth="1" width="11.5546875" style="0"/>
    <col min="119" max="119" customWidth="1" width="11.5546875" style="0"/>
    <col min="120" max="120" customWidth="1" width="11.5546875" style="0"/>
    <col min="121" max="121" customWidth="1" width="11.5546875" style="0"/>
    <col min="122" max="122" customWidth="1" width="11.5546875" style="0"/>
    <col min="123" max="123" customWidth="1" width="11.5546875" style="0"/>
    <col min="124" max="124" customWidth="1" width="11.5546875" style="0"/>
    <col min="125" max="125" customWidth="1" width="11.5546875" style="0"/>
    <col min="126" max="126" customWidth="1" width="11.5546875" style="0"/>
    <col min="127" max="127" customWidth="1" width="11.5546875" style="0"/>
    <col min="128" max="128" customWidth="1" width="11.5546875" style="0"/>
    <col min="129" max="129" customWidth="1" width="11.5546875" style="0"/>
    <col min="130" max="130" customWidth="1" width="11.5546875" style="0"/>
    <col min="131" max="131" customWidth="1" width="11.5546875" style="0"/>
    <col min="132" max="132" customWidth="1" width="11.5546875" style="0"/>
    <col min="133" max="133" customWidth="1" width="11.5546875" style="0"/>
    <col min="134" max="134" customWidth="1" width="11.5546875" style="0"/>
    <col min="135" max="135" customWidth="1" width="11.5546875" style="0"/>
    <col min="136" max="136" customWidth="1" width="11.5546875" style="0"/>
    <col min="137" max="137" customWidth="1" width="11.5546875" style="0"/>
    <col min="138" max="138" customWidth="1" width="11.5546875" style="0"/>
    <col min="139" max="139" customWidth="1" width="11.5546875" style="0"/>
    <col min="140" max="140" customWidth="1" width="11.5546875" style="0"/>
    <col min="141" max="141" customWidth="1" width="11.5546875" style="0"/>
    <col min="142" max="142" customWidth="1" width="11.5546875" style="0"/>
    <col min="143" max="143" customWidth="1" width="11.5546875" style="0"/>
    <col min="144" max="144" customWidth="1" width="11.5546875" style="0"/>
    <col min="145" max="145" customWidth="1" width="11.5546875" style="0"/>
    <col min="146" max="146" customWidth="1" width="11.5546875" style="0"/>
    <col min="147" max="147" customWidth="1" width="11.5546875" style="0"/>
    <col min="148" max="148" customWidth="1" width="11.5546875" style="0"/>
    <col min="149" max="149" customWidth="1" width="11.5546875" style="0"/>
    <col min="150" max="150" customWidth="1" width="11.5546875" style="0"/>
    <col min="151" max="151" customWidth="1" width="11.5546875" style="0"/>
    <col min="152" max="152" customWidth="1" width="11.5546875" style="0"/>
    <col min="153" max="153" customWidth="1" width="11.5546875" style="0"/>
    <col min="154" max="154" customWidth="1" width="11.5546875" style="0"/>
    <col min="155" max="155" customWidth="1" width="11.5546875" style="0"/>
    <col min="156" max="156" customWidth="1" width="11.5546875" style="0"/>
    <col min="157" max="157" customWidth="1" width="11.5546875" style="0"/>
    <col min="158" max="158" customWidth="1" width="11.5546875" style="0"/>
    <col min="159" max="159" customWidth="1" width="11.5546875" style="0"/>
    <col min="160" max="160" customWidth="1" width="11.5546875" style="0"/>
    <col min="161" max="161" customWidth="1" width="11.5546875" style="0"/>
    <col min="162" max="162" customWidth="1" width="11.5546875" style="0"/>
    <col min="163" max="163" customWidth="1" width="11.5546875" style="0"/>
    <col min="164" max="164" customWidth="1" width="11.5546875" style="0"/>
    <col min="165" max="165" customWidth="1" width="11.5546875" style="0"/>
    <col min="166" max="166" customWidth="1" width="11.5546875" style="0"/>
    <col min="167" max="167" customWidth="1" width="11.5546875" style="0"/>
    <col min="168" max="168" customWidth="1" width="11.5546875" style="0"/>
    <col min="169" max="169" customWidth="1" width="11.5546875" style="0"/>
    <col min="170" max="170" customWidth="1" width="11.5546875" style="0"/>
    <col min="171" max="171" customWidth="1" width="11.5546875" style="0"/>
    <col min="172" max="172" customWidth="1" width="11.5546875" style="0"/>
    <col min="173" max="173" customWidth="1" width="11.5546875" style="0"/>
    <col min="174" max="174" customWidth="1" width="11.5546875" style="0"/>
    <col min="175" max="175" customWidth="1" width="11.5546875" style="0"/>
    <col min="176" max="176" customWidth="1" width="11.5546875" style="0"/>
    <col min="177" max="177" customWidth="1" width="11.5546875" style="0"/>
    <col min="178" max="178" customWidth="1" width="11.5546875" style="0"/>
    <col min="179" max="179" customWidth="1" width="11.5546875" style="0"/>
    <col min="180" max="180" customWidth="1" width="11.5546875" style="0"/>
    <col min="181" max="181" customWidth="1" width="11.5546875" style="0"/>
    <col min="182" max="182" customWidth="1" width="11.5546875" style="0"/>
    <col min="183" max="183" customWidth="1" width="11.5546875" style="0"/>
    <col min="184" max="184" customWidth="1" width="11.5546875" style="0"/>
    <col min="185" max="185" customWidth="1" width="11.5546875" style="0"/>
    <col min="186" max="186" customWidth="1" width="11.5546875" style="0"/>
    <col min="187" max="187" customWidth="1" width="11.5546875" style="0"/>
    <col min="188" max="188" customWidth="1" width="11.5546875" style="0"/>
    <col min="189" max="189" customWidth="1" width="11.5546875" style="0"/>
    <col min="190" max="190" customWidth="1" width="11.5546875" style="0"/>
    <col min="191" max="191" customWidth="1" width="11.5546875" style="0"/>
    <col min="192" max="192" customWidth="1" width="11.5546875" style="0"/>
    <col min="193" max="193" customWidth="1" width="11.5546875" style="0"/>
    <col min="194" max="194" customWidth="1" width="11.5546875" style="0"/>
    <col min="195" max="195" customWidth="1" width="11.5546875" style="0"/>
    <col min="196" max="196" customWidth="1" width="11.5546875" style="0"/>
    <col min="197" max="197" customWidth="1" width="11.5546875" style="0"/>
    <col min="198" max="198" customWidth="1" width="11.5546875" style="0"/>
    <col min="199" max="199" customWidth="1" width="11.5546875" style="0"/>
    <col min="200" max="200" customWidth="1" width="11.5546875" style="0"/>
    <col min="201" max="201" customWidth="1" width="11.5546875" style="0"/>
    <col min="202" max="202" customWidth="1" width="11.5546875" style="0"/>
    <col min="203" max="203" customWidth="1" width="11.5546875" style="0"/>
    <col min="204" max="204" customWidth="1" width="11.5546875" style="0"/>
    <col min="205" max="205" customWidth="1" width="11.5546875" style="0"/>
    <col min="206" max="206" customWidth="1" width="11.5546875" style="0"/>
    <col min="207" max="207" customWidth="1" width="11.5546875" style="0"/>
    <col min="208" max="208" customWidth="1" width="11.5546875" style="0"/>
    <col min="209" max="209" customWidth="1" width="11.5546875" style="0"/>
    <col min="210" max="210" customWidth="1" width="11.5546875" style="0"/>
    <col min="211" max="211" customWidth="1" width="11.5546875" style="0"/>
    <col min="212" max="212" customWidth="1" width="11.5546875" style="0"/>
    <col min="213" max="213" customWidth="1" width="11.5546875" style="0"/>
    <col min="214" max="214" customWidth="1" width="11.5546875" style="0"/>
    <col min="215" max="215" customWidth="1" width="11.5546875" style="0"/>
    <col min="216" max="216" customWidth="1" width="11.5546875" style="0"/>
    <col min="217" max="217" customWidth="1" width="11.5546875" style="0"/>
    <col min="218" max="218" customWidth="1" width="11.5546875" style="0"/>
    <col min="219" max="219" customWidth="1" width="11.5546875" style="0"/>
    <col min="220" max="220" customWidth="1" width="11.5546875" style="0"/>
    <col min="221" max="221" customWidth="1" width="11.5546875" style="0"/>
    <col min="222" max="222" customWidth="1" width="11.5546875" style="0"/>
    <col min="223" max="223" customWidth="1" width="11.5546875" style="0"/>
    <col min="224" max="224" customWidth="1" width="11.5546875" style="0"/>
    <col min="225" max="225" customWidth="1" width="11.5546875" style="0"/>
    <col min="226" max="226" customWidth="1" width="11.5546875" style="0"/>
    <col min="227" max="227" customWidth="1" width="11.5546875" style="0"/>
    <col min="228" max="228" customWidth="1" width="11.5546875" style="0"/>
    <col min="229" max="229" customWidth="1" width="11.5546875" style="0"/>
    <col min="230" max="230" customWidth="1" width="11.5546875" style="0"/>
    <col min="231" max="231" customWidth="1" width="11.5546875" style="0"/>
    <col min="232" max="232" customWidth="1" width="11.5546875" style="0"/>
    <col min="233" max="233" customWidth="1" width="11.5546875" style="0"/>
    <col min="234" max="234" customWidth="1" width="11.5546875" style="0"/>
    <col min="235" max="235" customWidth="1" width="11.5546875" style="0"/>
    <col min="236" max="236" customWidth="1" width="11.5546875" style="0"/>
    <col min="237" max="237" customWidth="1" width="11.5546875" style="0"/>
    <col min="238" max="238" customWidth="1" width="11.5546875" style="0"/>
    <col min="239" max="239" customWidth="1" width="11.5546875" style="0"/>
    <col min="240" max="240" customWidth="1" width="11.5546875" style="0"/>
    <col min="241" max="241" customWidth="1" width="11.5546875" style="0"/>
    <col min="242" max="242" customWidth="1" width="11.5546875" style="0"/>
    <col min="243" max="243" customWidth="1" width="11.5546875" style="0"/>
    <col min="244" max="244" customWidth="1" width="11.5546875" style="0"/>
    <col min="245" max="245" customWidth="1" width="11.5546875" style="0"/>
    <col min="246" max="246" customWidth="1" width="11.5546875" style="0"/>
    <col min="247" max="247" customWidth="1" width="11.5546875" style="0"/>
    <col min="248" max="248" customWidth="1" width="11.5546875" style="0"/>
    <col min="249" max="249" customWidth="1" width="11.5546875" style="0"/>
    <col min="250" max="250" customWidth="1" width="11.5546875" style="0"/>
    <col min="251" max="251" customWidth="1" width="11.5546875" style="0"/>
    <col min="252" max="252" customWidth="1" width="11.5546875" style="0"/>
    <col min="253" max="253" customWidth="1" width="11.5546875" style="0"/>
    <col min="254" max="254" customWidth="1" width="11.5546875" style="0"/>
    <col min="255" max="255" customWidth="1" width="11.5546875" style="0"/>
    <col min="256" max="256" customWidth="1" width="11.5546875" style="0"/>
    <col min="257" max="16384" customWidth="0" width="9.0" style="0"/>
  </cols>
  <sheetData>
    <row r="6" spans="8:8">
      <c r="C6" s="73"/>
    </row>
    <row r="8" spans="8:8">
      <c r="C8" s="42"/>
    </row>
    <row r="9" spans="8:8">
      <c r="C9" s="73"/>
    </row>
    <row r="10" spans="8:8">
      <c r="C10" s="73"/>
    </row>
    <row r="11" spans="8:8">
      <c r="C11" s="73"/>
    </row>
    <row r="12" spans="8:8">
      <c r="C12" s="73"/>
    </row>
  </sheetData>
  <pageMargins left="0.7875" right="0.7875" top="1.05277777777778" bottom="1.05277777777778" header="0.7875" footer="0.7875"/>
  <pageSetup paperSize="0" scale="0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>
  <Application>Kingsoft Office</Application>
  <DocSecurity>0</DocSecurity>
  <ScaleCrop>0</ScaleCrop>
  <LinksUpToDate>0</LinksUpToDate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Rahul Dharmadhikari (Icertis Inc)</dc:creator>
  <cp:lastModifiedBy>hp</cp:lastModifiedBy>
  <dcterms:created xsi:type="dcterms:W3CDTF">2013-03-02T08:34:56Z</dcterms:created>
  <dcterms:modified xsi:type="dcterms:W3CDTF">2024-02-26T08:02:40Z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38701cd9950542bd80985909e6a6d89f</vt:lpwstr>
  </property>
</Properties>
</file>