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ACHANA KALPESH LOONAWAT - SVC\"/>
    </mc:Choice>
  </mc:AlternateContent>
  <xr:revisionPtr revIDLastSave="0" documentId="13_ncr:1_{3AA21A8F-5CFC-414C-8FE8-F2452382638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<sst xmlns="http://schemas.openxmlformats.org/spreadsheetml/2006/main" count="49" uniqueCount="43">
  <si>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</si>
  <si>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</si>
  <si>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</si>
  <si>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</si>
  <si>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</si>
  <si>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</si>
  <si>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</si>
  <si>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</si>
  <si>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</si>
  <si>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</si>
  <si>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</si>
  <si>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</si>
  <si>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</si>
  <si>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</si>
  <si>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</si>
  <si>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</si>
  <si>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</si>
  <si>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</si>
  <si>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</si>
  <si>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</si>
  <si>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</si>
  <si>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</si>
  <si>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</si>
  <si>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</si>
  <si>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</si>
  <si>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</si>
  <si>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</si>
  <si>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</si>
  <si>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</si>
  <si>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</si>
  <si>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</si>
  <si>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</si>
  <si>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</si>
  <si>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</si>
  <si>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</si>
  <si>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</si>
  <si>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</si>
  <si>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</si>
  <si>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</si>
  <si>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</si>
  <si>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- RACHANA KALPESH LOONAWAT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</si>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</sst>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278731</xdr:colOff>
      <xdr:row>47</xdr:row>
      <xdr:rowOff>67870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E1BD9-79FA-4434-93DF-934830CE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57131" cy="8564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38100</xdr:rowOff>
    </xdr:from>
    <xdr:to>
      <xdr:col>31</xdr:col>
      <xdr:colOff>50152</xdr:colOff>
      <xdr:row>39</xdr:row>
      <xdr:rowOff>86769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93856-CA05-4199-A2E0-656AFF31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38100"/>
          <a:ext cx="18109552" cy="747816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66675</xdr:rowOff>
    </xdr:from>
    <xdr:to>
      <xdr:col>31</xdr:col>
      <xdr:colOff>69217</xdr:colOff>
      <xdr:row>34</xdr:row>
      <xdr:rowOff>134237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02512-AA23-43A2-AD5B-4675E4D1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257175"/>
          <a:ext cx="18214342" cy="6354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287662</xdr:colOff>
      <xdr:row>52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A5937-C4DE-404C-ADE1-6ED9800F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698862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A4072-C477-45D3-B349-1775C6E4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478018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38DEA-F26F-45D7-B1BB-1E4175995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70018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469258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489D3-E4D4-496E-9F50-94EDD751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47658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535942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C110E4-84D4-4396-B15A-3FA3CC7E7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14342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158982</xdr:colOff>
      <xdr:row>3</xdr:row>
      <xdr:rowOff>171451</xdr:rowOff>
    </xdr:from>
    <xdr:to>
      <xdr:col>24</xdr:col>
      <xdr:colOff>459741</xdr:colOff>
      <xdr:row>39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2D0AD-F871-4819-8C9F-E14CEDCDA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8182" y="742951"/>
          <a:ext cx="13711959" cy="6762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FC7FC-B40F-45B2-8414-C3B9EA0DF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7F103-7149-4C6B-9632-879104E26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R48" sqref="R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402</v>
      </c>
      <c r="C3" s="44">
        <f>B3*1.2</f>
        <v>482.4</v>
      </c>
      <c r="D3" s="44">
        <f t="shared" ref="D3:D14" si="2">C3*1.2</f>
        <v>578.88</v>
      </c>
      <c r="E3" s="45">
        <f t="shared" ref="E3:E14" si="3">R3</f>
        <v>4950000</v>
      </c>
      <c r="F3" s="44">
        <f t="shared" ref="F3:F14" si="4">ROUND((E3/B3),0)</f>
        <v>12313</v>
      </c>
      <c r="G3" s="44">
        <f t="shared" ref="G3:G14" si="5">ROUND((E3/C3),0)</f>
        <v>10261</v>
      </c>
      <c r="H3" s="44">
        <f t="shared" ref="H3:H14" si="6">ROUND((E3/D3),0)</f>
        <v>8551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402</v>
      </c>
      <c r="R3" s="47">
        <v>4950000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402</v>
      </c>
      <c r="C16" s="4">
        <f>B16*1.2</f>
        <v>482.4</v>
      </c>
      <c r="D16" s="4">
        <f t="shared" ref="D16:D28" si="34">C16*1.2</f>
        <v>578.88</v>
      </c>
      <c r="E16" s="5">
        <f t="shared" ref="E16:E28" si="35">R16</f>
        <v>5800000</v>
      </c>
      <c r="F16" s="9">
        <f t="shared" ref="F16:F28" si="36">ROUND((E16/B16),0)</f>
        <v>14428</v>
      </c>
      <c r="G16" s="9">
        <f t="shared" ref="G16:G28" si="37">ROUND((E16/C16),0)</f>
        <v>12023</v>
      </c>
      <c r="H16" s="9">
        <f t="shared" ref="H16:H28" si="38">ROUND((E16/D16),0)</f>
        <v>10019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402</v>
      </c>
      <c r="R16" s="2">
        <v>5800000</v>
      </c>
    </row>
    <row r="17" spans="1:24" x14ac:dyDescent="0.25">
      <c r="A17" s="4">
        <f t="shared" si="32"/>
        <v>0</v>
      </c>
      <c r="B17" s="4">
        <f t="shared" si="33"/>
        <v>410</v>
      </c>
      <c r="C17" s="4">
        <f t="shared" ref="C17:C28" si="41">B17*1.2</f>
        <v>492</v>
      </c>
      <c r="D17" s="4">
        <f t="shared" si="34"/>
        <v>590.4</v>
      </c>
      <c r="E17" s="5">
        <f t="shared" si="35"/>
        <v>5600000</v>
      </c>
      <c r="F17" s="9">
        <f t="shared" si="36"/>
        <v>13659</v>
      </c>
      <c r="G17" s="9">
        <f t="shared" si="37"/>
        <v>11382</v>
      </c>
      <c r="H17" s="9">
        <f t="shared" si="38"/>
        <v>9485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410</v>
      </c>
      <c r="R17" s="2">
        <v>5600000</v>
      </c>
    </row>
    <row r="18" spans="1:24" x14ac:dyDescent="0.25">
      <c r="A18" s="4">
        <f t="shared" si="32"/>
        <v>0</v>
      </c>
      <c r="B18" s="4">
        <f t="shared" si="33"/>
        <v>390</v>
      </c>
      <c r="C18" s="4">
        <f t="shared" si="41"/>
        <v>468</v>
      </c>
      <c r="D18" s="4">
        <f t="shared" si="34"/>
        <v>561.6</v>
      </c>
      <c r="E18" s="5">
        <f t="shared" si="35"/>
        <v>4800000</v>
      </c>
      <c r="F18" s="9">
        <f t="shared" si="36"/>
        <v>12308</v>
      </c>
      <c r="G18" s="9">
        <f t="shared" si="37"/>
        <v>10256</v>
      </c>
      <c r="H18" s="9">
        <f t="shared" si="38"/>
        <v>8547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390</v>
      </c>
      <c r="R18" s="2">
        <v>4800000</v>
      </c>
    </row>
    <row r="19" spans="1:24" x14ac:dyDescent="0.25">
      <c r="A19" s="4">
        <f t="shared" si="32"/>
        <v>0</v>
      </c>
      <c r="B19" s="4">
        <f t="shared" si="33"/>
        <v>400</v>
      </c>
      <c r="C19" s="4">
        <f t="shared" si="41"/>
        <v>480</v>
      </c>
      <c r="D19" s="4">
        <f t="shared" si="34"/>
        <v>576</v>
      </c>
      <c r="E19" s="5">
        <f t="shared" si="35"/>
        <v>5700000</v>
      </c>
      <c r="F19" s="9">
        <f t="shared" si="36"/>
        <v>14250</v>
      </c>
      <c r="G19" s="9">
        <f t="shared" si="37"/>
        <v>11875</v>
      </c>
      <c r="H19" s="9">
        <f t="shared" si="38"/>
        <v>9896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400</v>
      </c>
      <c r="R19" s="2">
        <v>5700000</v>
      </c>
    </row>
    <row r="20" spans="1:24" x14ac:dyDescent="0.25">
      <c r="A20" s="4">
        <f t="shared" si="32"/>
        <v>0</v>
      </c>
      <c r="B20" s="4">
        <f t="shared" si="33"/>
        <v>583.33333333333337</v>
      </c>
      <c r="C20" s="4">
        <f t="shared" si="41"/>
        <v>700</v>
      </c>
      <c r="D20" s="4">
        <f t="shared" si="34"/>
        <v>840</v>
      </c>
      <c r="E20" s="5">
        <f t="shared" si="35"/>
        <v>7200000</v>
      </c>
      <c r="F20" s="9">
        <f t="shared" si="36"/>
        <v>12343</v>
      </c>
      <c r="G20" s="9">
        <f t="shared" si="37"/>
        <v>10286</v>
      </c>
      <c r="H20" s="9">
        <f t="shared" si="38"/>
        <v>8571</v>
      </c>
      <c r="I20" s="4" t="e">
        <f>#REF!</f>
        <v>#REF!</v>
      </c>
      <c r="J20" s="4">
        <f t="shared" si="39"/>
        <v>0</v>
      </c>
      <c r="O20">
        <v>0</v>
      </c>
      <c r="P20">
        <v>700</v>
      </c>
      <c r="Q20">
        <f t="shared" si="40"/>
        <v>583.33333333333337</v>
      </c>
      <c r="R20" s="2">
        <v>7200000</v>
      </c>
    </row>
    <row r="21" spans="1:24" x14ac:dyDescent="0.25">
      <c r="A21" s="4">
        <f t="shared" si="32"/>
        <v>0</v>
      </c>
      <c r="B21" s="4">
        <f t="shared" si="33"/>
        <v>560</v>
      </c>
      <c r="C21" s="4">
        <f t="shared" si="41"/>
        <v>672</v>
      </c>
      <c r="D21" s="4">
        <f t="shared" si="34"/>
        <v>806.4</v>
      </c>
      <c r="E21" s="5">
        <f t="shared" si="35"/>
        <v>7000000</v>
      </c>
      <c r="F21" s="9">
        <f t="shared" si="36"/>
        <v>12500</v>
      </c>
      <c r="G21" s="9">
        <f t="shared" si="37"/>
        <v>10417</v>
      </c>
      <c r="H21" s="9">
        <f t="shared" si="38"/>
        <v>8681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560</v>
      </c>
      <c r="R21" s="2">
        <v>7000000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480</v>
      </c>
      <c r="C22" s="44">
        <f t="shared" ref="C22:C24" si="44">B22*1.2</f>
        <v>576</v>
      </c>
      <c r="D22" s="44">
        <f t="shared" ref="D22:D24" si="45">C22*1.2</f>
        <v>691.19999999999993</v>
      </c>
      <c r="E22" s="45">
        <f t="shared" ref="E22:E24" si="46">R22</f>
        <v>7800000</v>
      </c>
      <c r="F22" s="44">
        <f t="shared" ref="F22:F24" si="47">ROUND((E22/B22),0)</f>
        <v>16250</v>
      </c>
      <c r="G22" s="44">
        <f t="shared" ref="G22:G24" si="48">ROUND((E22/C22),0)</f>
        <v>13542</v>
      </c>
      <c r="H22" s="44">
        <f t="shared" ref="H22:H24" si="49">ROUND((E22/D22),0)</f>
        <v>11285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480</v>
      </c>
      <c r="R22" s="47">
        <v>7800000</v>
      </c>
    </row>
    <row r="23" spans="1:24" x14ac:dyDescent="0.25">
      <c r="A23" s="4">
        <f t="shared" si="42"/>
        <v>0</v>
      </c>
      <c r="B23" s="4">
        <f t="shared" si="43"/>
        <v>625</v>
      </c>
      <c r="C23" s="4">
        <f t="shared" si="44"/>
        <v>750</v>
      </c>
      <c r="D23" s="4">
        <f t="shared" si="45"/>
        <v>900</v>
      </c>
      <c r="E23" s="5">
        <f t="shared" si="46"/>
        <v>8500000</v>
      </c>
      <c r="F23" s="9">
        <f t="shared" si="47"/>
        <v>13600</v>
      </c>
      <c r="G23" s="9">
        <f t="shared" si="48"/>
        <v>11333</v>
      </c>
      <c r="H23" s="9">
        <f t="shared" si="49"/>
        <v>9444</v>
      </c>
      <c r="I23" s="4" t="e">
        <f>#REF!</f>
        <v>#REF!</v>
      </c>
      <c r="J23" s="4">
        <f t="shared" si="50"/>
        <v>0</v>
      </c>
      <c r="O23">
        <v>0</v>
      </c>
      <c r="P23">
        <v>750</v>
      </c>
      <c r="Q23">
        <f t="shared" ref="Q22:Q24" si="52">P23/1.2</f>
        <v>625</v>
      </c>
      <c r="R23" s="2">
        <v>8500000</v>
      </c>
    </row>
    <row r="24" spans="1:24" x14ac:dyDescent="0.25">
      <c r="A24" s="4">
        <f t="shared" si="42"/>
        <v>0</v>
      </c>
      <c r="B24" s="4">
        <f t="shared" si="43"/>
        <v>383.33333333333337</v>
      </c>
      <c r="C24" s="4">
        <f t="shared" si="44"/>
        <v>460.00000000000006</v>
      </c>
      <c r="D24" s="4">
        <f t="shared" si="45"/>
        <v>552</v>
      </c>
      <c r="E24" s="5">
        <f t="shared" si="46"/>
        <v>4900000</v>
      </c>
      <c r="F24" s="9">
        <f t="shared" si="47"/>
        <v>12783</v>
      </c>
      <c r="G24" s="9">
        <f t="shared" si="48"/>
        <v>10652</v>
      </c>
      <c r="H24" s="9">
        <f t="shared" si="49"/>
        <v>8877</v>
      </c>
      <c r="I24" s="4" t="e">
        <f>#REF!</f>
        <v>#REF!</v>
      </c>
      <c r="J24" s="4">
        <f t="shared" si="50"/>
        <v>0</v>
      </c>
      <c r="O24">
        <v>0</v>
      </c>
      <c r="P24">
        <v>460</v>
      </c>
      <c r="Q24">
        <f t="shared" si="52"/>
        <v>383.33333333333337</v>
      </c>
      <c r="R24" s="2">
        <v>4900000</v>
      </c>
    </row>
    <row r="25" spans="1:24" s="46" customFormat="1" x14ac:dyDescent="0.25">
      <c r="A25" s="44">
        <f t="shared" si="32"/>
        <v>0</v>
      </c>
      <c r="B25" s="44">
        <f t="shared" si="33"/>
        <v>410</v>
      </c>
      <c r="C25" s="44">
        <f t="shared" si="41"/>
        <v>492</v>
      </c>
      <c r="D25" s="44">
        <f t="shared" si="34"/>
        <v>590.4</v>
      </c>
      <c r="E25" s="45">
        <f t="shared" si="35"/>
        <v>6000000</v>
      </c>
      <c r="F25" s="44">
        <f t="shared" si="36"/>
        <v>14634</v>
      </c>
      <c r="G25" s="44">
        <f t="shared" si="37"/>
        <v>12195</v>
      </c>
      <c r="H25" s="44">
        <f t="shared" si="38"/>
        <v>10163</v>
      </c>
      <c r="I25" s="44" t="e">
        <f>#REF!</f>
        <v>#REF!</v>
      </c>
      <c r="J25" s="44">
        <f t="shared" si="39"/>
        <v>0</v>
      </c>
      <c r="O25" s="46">
        <v>0</v>
      </c>
      <c r="P25" s="46">
        <f t="shared" si="40"/>
        <v>0</v>
      </c>
      <c r="Q25" s="46">
        <v>410</v>
      </c>
      <c r="R25" s="47">
        <v>6000000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48</v>
      </c>
      <c r="X34" s="24">
        <v>2012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4:25" ht="15.75" x14ac:dyDescent="0.25">
      <c r="D37" t="s">
        <v>42</v>
      </c>
      <c r="E37">
        <v>402</v>
      </c>
      <c r="U37" s="17"/>
      <c r="V37" s="26"/>
      <c r="W37" s="27">
        <f>W36%</f>
        <v>0.18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12500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14550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402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5849100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5264190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4679280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1005000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12185.625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2024-02-26T09:40:49Z</dcterms:modified>
</cp:coreProperties>
</file>