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21 - B1-1\"/>
    </mc:Choice>
  </mc:AlternateContent>
  <xr:revisionPtr revIDLastSave="0" documentId="8_{D49208EE-81F6-4C1A-B868-E2677EABABC3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21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5" i="2"/>
  <c r="C20" i="2"/>
  <c r="C21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<sst xmlns="http://schemas.openxmlformats.org/spreadsheetml/2006/main" count="58" uniqueCount="53">
  <si>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</si>
  <si>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</si>
  <si>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</si>
  <si>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</si>
  <si>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</si>
  <si>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</si>
  <si>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</si>
  <si>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</si>
  <si>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</si>
  <si>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</si>
  <si>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</si>
  <si>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</si>
  <si>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</si>
  <si>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</si>
  <si>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</si>
  <si>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</si>
  <si>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</si>
  <si>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</si>
  <si>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</si>
  <si>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</si>
  <si>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</si>
  <si>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</si>
  <si>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</si>
  <si>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</si>
  <si>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</si>
  <si>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</si>
  <si>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</si>
  <si>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</si>
  <si>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</si>
  <si>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Flat No. 21</t>
  </si>
  <si>
    <t>2nd Floor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</si>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</sst>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6</xdr:row>
      <xdr:rowOff>104775</xdr:rowOff>
    </xdr:from>
    <xdr:to>
      <xdr:col>19</xdr:col>
      <xdr:colOff>352425</xdr:colOff>
      <xdr:row>53</xdr:row>
      <xdr:rowOff>9525</xdr:rowOff>
    </xdr:to>
    <xdr:pic>
      <xdr:nvPicPr>
        <xdr:cNvPr id="3087" name="Picture 1">
          <a:extLst>
            <a:ext uri="{FF2B5EF4-FFF2-40B4-BE49-F238E27FC236}">
              <a16:creationId xmlns:a16="http://schemas.microsoft.com/office/drawing/2014/main" id="{6404C116-B597-64F2-9370-7B0669B08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247775"/>
          <a:ext cx="9505950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088" name="Picture 2">
          <a:extLst>
            <a:ext uri="{FF2B5EF4-FFF2-40B4-BE49-F238E27FC236}">
              <a16:creationId xmlns:a16="http://schemas.microsoft.com/office/drawing/2014/main" id="{851B402E-A08F-BC5F-4C4A-2F152963A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04" name="Picture 1">
          <a:extLst>
            <a:ext uri="{FF2B5EF4-FFF2-40B4-BE49-F238E27FC236}">
              <a16:creationId xmlns:a16="http://schemas.microsoft.com/office/drawing/2014/main" id="{071317A8-9CDA-71F2-3E83-1EAFCF7C0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46" name="Picture 1">
          <a:extLst>
            <a:ext uri="{FF2B5EF4-FFF2-40B4-BE49-F238E27FC236}">
              <a16:creationId xmlns:a16="http://schemas.microsoft.com/office/drawing/2014/main" id="{B2600107-8B77-C49C-121D-4228FD031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J16" sqref="J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32</v>
      </c>
      <c r="B3" s="59"/>
      <c r="C3" s="60">
        <v>29000</v>
      </c>
      <c r="D3" s="61" t="s">
        <v>33</v>
      </c>
      <c r="E3" s="62" t="s">
        <v>34</v>
      </c>
      <c r="F3" s="58"/>
    </row>
    <row r="4" spans="1:6" ht="30" x14ac:dyDescent="0.25">
      <c r="A4" s="63" t="s">
        <v>35</v>
      </c>
      <c r="B4" s="59"/>
      <c r="C4" s="60">
        <v>3000</v>
      </c>
      <c r="D4" s="61"/>
      <c r="F4" s="58"/>
    </row>
    <row r="5" spans="1:6" x14ac:dyDescent="0.25">
      <c r="A5" s="55" t="s">
        <v>36</v>
      </c>
      <c r="B5" s="59"/>
      <c r="C5" s="60">
        <f>C3-C4</f>
        <v>26000</v>
      </c>
      <c r="D5" s="61"/>
      <c r="F5" s="58"/>
    </row>
    <row r="6" spans="1:6" x14ac:dyDescent="0.25">
      <c r="A6" s="55" t="s">
        <v>37</v>
      </c>
      <c r="B6" s="59"/>
      <c r="C6" s="60">
        <f>C4</f>
        <v>3000</v>
      </c>
      <c r="D6" s="61"/>
      <c r="F6" s="58"/>
    </row>
    <row r="7" spans="1:6" x14ac:dyDescent="0.25">
      <c r="A7" s="55" t="s">
        <v>38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39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40</v>
      </c>
      <c r="B9" s="64"/>
      <c r="C9" s="65">
        <v>60</v>
      </c>
      <c r="D9" s="65"/>
      <c r="F9" s="58"/>
    </row>
    <row r="10" spans="1:6" ht="30" x14ac:dyDescent="0.25">
      <c r="A10" s="63" t="s">
        <v>41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42</v>
      </c>
      <c r="B12" s="59"/>
      <c r="C12" s="60">
        <f>C6*C11</f>
        <v>1845</v>
      </c>
      <c r="D12" s="61"/>
      <c r="F12" s="58"/>
    </row>
    <row r="13" spans="1:6" x14ac:dyDescent="0.25">
      <c r="A13" s="55" t="s">
        <v>43</v>
      </c>
      <c r="B13" s="59"/>
      <c r="C13" s="60">
        <f>C6-C12</f>
        <v>1155</v>
      </c>
      <c r="D13" s="61"/>
      <c r="F13" s="58"/>
    </row>
    <row r="14" spans="1:6" x14ac:dyDescent="0.25">
      <c r="A14" s="55" t="s">
        <v>36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44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617</v>
      </c>
      <c r="D18" s="65"/>
      <c r="F18" s="58"/>
    </row>
    <row r="19" spans="1:6" x14ac:dyDescent="0.25">
      <c r="A19" s="55" t="s">
        <v>45</v>
      </c>
      <c r="B19" s="62"/>
      <c r="C19" s="74">
        <f>C18*C16</f>
        <v>16754635</v>
      </c>
      <c r="D19" s="75"/>
      <c r="E19" s="36"/>
      <c r="F19" s="76"/>
    </row>
    <row r="20" spans="1:6" x14ac:dyDescent="0.25">
      <c r="A20" s="55" t="s">
        <v>46</v>
      </c>
      <c r="C20" s="77">
        <f>C19*90%</f>
        <v>15079171.5</v>
      </c>
      <c r="D20" s="74"/>
      <c r="F20" s="58"/>
    </row>
    <row r="21" spans="1:6" x14ac:dyDescent="0.25">
      <c r="A21" s="55" t="s">
        <v>47</v>
      </c>
      <c r="C21" s="77">
        <f>C19*80%</f>
        <v>13403708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48</v>
      </c>
      <c r="B23" s="80"/>
      <c r="C23" s="81">
        <f>C4*C18</f>
        <v>1851000</v>
      </c>
      <c r="D23" s="81"/>
    </row>
    <row r="24" spans="1:6" x14ac:dyDescent="0.25">
      <c r="A24" s="55" t="s">
        <v>49</v>
      </c>
    </row>
    <row r="25" spans="1:6" x14ac:dyDescent="0.25">
      <c r="A25" s="82" t="s">
        <v>50</v>
      </c>
      <c r="B25" s="56"/>
      <c r="C25" s="77">
        <f>C19*0.025/12</f>
        <v>34905.489583333336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52" zoomScale="70" zoomScaleNormal="70" workbookViewId="0">
      <selection activeCell="Z55" sqref="Z55"/>
    </sheetView>
  </sheetViews>
  <sheetFormatPr defaultRowHeight="15" x14ac:dyDescent="0.25"/>
  <sheetData>
    <row r="2" spans="5:5" x14ac:dyDescent="0.25">
      <c r="E2" s="85" t="s">
        <v>51</v>
      </c>
    </row>
    <row r="55" spans="5:5" x14ac:dyDescent="0.25">
      <c r="E55" s="85" t="s">
        <v>52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D32" sqref="D3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29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31</v>
      </c>
      <c r="E13" t="s">
        <v>30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2024-02-22T10:05:40Z</dcterms:modified>
</cp:coreProperties>
</file>