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79D974C1-3393-41D8-B7B4-CF88097B8783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  <sheet name="Sheet10" sheetId="13" r:id="rId10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30" i="1" l="1"/>
  <c r="B29" i="1"/>
  <c r="E9" i="1" l="1"/>
  <c r="E8" i="1"/>
  <c r="B28" i="1"/>
  <c r="B20" i="1"/>
  <c r="E6" i="1" l="1"/>
  <c r="F6" i="1"/>
  <c r="B10" i="1"/>
  <c r="B11" i="1" s="1"/>
  <c r="B8" i="1"/>
  <c r="B6" i="1"/>
  <c r="B5" i="1"/>
  <c r="B14" i="1" s="1"/>
  <c r="B12" i="1" l="1"/>
  <c r="B13" i="1" s="1"/>
  <c r="B15" i="1" s="1"/>
  <c r="B17" i="1" s="1"/>
  <c r="B21" i="1" s="1"/>
  <c r="C37" i="1"/>
  <c r="C36" i="1"/>
  <c r="C35" i="1"/>
  <c r="B19" i="1" l="1"/>
  <c r="B18" i="1"/>
  <c r="I31" i="1"/>
  <c r="C38" i="1" l="1"/>
  <c r="I30" i="1" l="1"/>
  <c r="I27" i="1" l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H35" i="1" l="1"/>
  <c r="I28" i="1" l="1"/>
  <c r="H32" i="1" l="1"/>
  <c r="H31" i="1"/>
  <c r="H33" i="1"/>
  <c r="H27" i="1" l="1"/>
  <c r="H36" i="1" l="1"/>
  <c r="H28" i="1"/>
  <c r="H29" i="1"/>
  <c r="H30" i="1"/>
  <c r="G3" i="1" l="1"/>
</calcChain>
</file>

<file path=xl/sharedStrings.xml><?xml version="1.0" encoding="utf-8"?>
<sst xmlns="http://schemas.openxmlformats.org/spreadsheetml/2006/main" count="29" uniqueCount="27">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</sst>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8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42</xdr:row>
      <xdr:rowOff>172591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83D168-005E-49D2-B58F-8F8DA118A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17359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20754</xdr:colOff>
      <xdr:row>43</xdr:row>
      <xdr:rowOff>20196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8600F6-F12A-4487-A766-0E77245DC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212754" cy="8211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478188</xdr:colOff>
      <xdr:row>43</xdr:row>
      <xdr:rowOff>29722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3F2384-AD83-4687-9D54-965F2A7B6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889388" cy="822122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F9D01E-C782-409E-B988-1DB52D61E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89759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1BA080-4DF7-4B47-A28C-8F573EE4C9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73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164160</xdr:colOff>
      <xdr:row>47</xdr:row>
      <xdr:rowOff>29829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EBD7B3-D89F-47CD-80B6-E0C9E27BD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13760" cy="898332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497496</xdr:colOff>
      <xdr:row>47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CBBA5D-CF9B-4705-9F01-1978E1ACC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737496" cy="90214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30791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F8272E-30E5-42DD-B05E-CC7F39308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880391" cy="89547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4"/>
  <sheetViews>
    <sheetView tabSelected="1" zoomScaleNormal="100" workbookViewId="0">
      <selection activeCell="B17" sqref="B17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20000</v>
      </c>
      <c r="C3" s="17"/>
      <c r="D3" s="10"/>
      <c r="E3">
        <v>2000</v>
      </c>
      <c r="F3" s="3">
        <v>2024</v>
      </c>
      <c r="G3" s="4">
        <f>F3-E3</f>
        <v>24</v>
      </c>
      <c r="L3" s="3"/>
      <c r="M3" s="4"/>
    </row>
    <row r="4" spans="1:17" ht="33" x14ac:dyDescent="0.3">
      <c r="A4" s="18" t="s">
        <v>1</v>
      </c>
      <c r="B4" s="28">
        <v>2800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17200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2800</v>
      </c>
      <c r="C6" s="17"/>
      <c r="D6" s="10"/>
      <c r="E6" s="6">
        <f>F6/1.2</f>
        <v>471.0147</v>
      </c>
      <c r="F6" s="3">
        <f>52.51*10.764</f>
        <v>565.21763999999996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24</v>
      </c>
      <c r="C7" s="20"/>
      <c r="D7" s="42"/>
      <c r="E7">
        <v>17000</v>
      </c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36</v>
      </c>
      <c r="C8" s="20"/>
      <c r="D8" s="42"/>
      <c r="E8" s="6">
        <f>E7*E6</f>
        <v>8007249.9000000004</v>
      </c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E9">
        <f>E8/F6</f>
        <v>14166.666666666668</v>
      </c>
      <c r="F9" s="32"/>
      <c r="G9" s="13"/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36</v>
      </c>
      <c r="C10" s="20"/>
      <c r="D10" s="42"/>
      <c r="E10" s="34"/>
      <c r="F10" s="30"/>
      <c r="G10" s="13"/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0.36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1008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1792</v>
      </c>
      <c r="C13" s="21"/>
      <c r="D13" s="44"/>
      <c r="E13" t="s">
        <v>26</v>
      </c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17200</v>
      </c>
      <c r="C14" s="17"/>
      <c r="D14" s="10"/>
      <c r="E14">
        <v>453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18992</v>
      </c>
      <c r="C15" s="17"/>
      <c r="D15" s="10"/>
      <c r="G15" s="13"/>
      <c r="H15" s="34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565</v>
      </c>
      <c r="C16" s="38"/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10730480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</f>
        <v>9657432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8584384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B16*B4</f>
        <v>1582000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B17*0.025/12</f>
        <v>22355.166666666668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/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/>
      <c r="C27" s="8"/>
      <c r="D27" s="8"/>
      <c r="E27" s="8">
        <v>5500000</v>
      </c>
      <c r="F27" s="10" t="e">
        <f t="shared" ref="F27:F33" si="0">E27/B27</f>
        <v>#DIV/0!</v>
      </c>
      <c r="G27" s="10" t="e">
        <f>E27/C27</f>
        <v>#DIV/0!</v>
      </c>
      <c r="H27" s="10" t="e">
        <f>E27/#REF!</f>
        <v>#REF!</v>
      </c>
      <c r="I27" s="8" t="e">
        <f>C27/B27</f>
        <v>#DIV/0!</v>
      </c>
      <c r="J27" s="15"/>
    </row>
    <row r="28" spans="1:14" ht="17.25" x14ac:dyDescent="0.3">
      <c r="B28" s="9">
        <f>C28/1.2</f>
        <v>229.16666666666669</v>
      </c>
      <c r="C28" s="8">
        <v>275</v>
      </c>
      <c r="D28" s="8"/>
      <c r="E28" s="8">
        <v>5300000</v>
      </c>
      <c r="F28" s="10">
        <f t="shared" si="0"/>
        <v>23127.272727272724</v>
      </c>
      <c r="G28" s="10">
        <f>E28/C28</f>
        <v>19272.727272727272</v>
      </c>
      <c r="H28" s="10" t="e">
        <f>E28/#REF!</f>
        <v>#REF!</v>
      </c>
      <c r="I28" s="8">
        <f>C28/B28</f>
        <v>1.2</v>
      </c>
      <c r="J28" s="15"/>
    </row>
    <row r="29" spans="1:14" x14ac:dyDescent="0.25">
      <c r="B29" s="9">
        <f>C29/1.2</f>
        <v>491.66666666666669</v>
      </c>
      <c r="C29" s="8">
        <v>590</v>
      </c>
      <c r="D29" s="8"/>
      <c r="E29" s="10">
        <v>12000000</v>
      </c>
      <c r="F29" s="10">
        <f t="shared" si="0"/>
        <v>24406.77966101695</v>
      </c>
      <c r="G29" s="10">
        <f t="shared" ref="G29:G33" si="1">E29/C29</f>
        <v>20338.983050847459</v>
      </c>
      <c r="H29" s="10" t="e">
        <f>E29/#REF!</f>
        <v>#REF!</v>
      </c>
      <c r="I29" s="8"/>
    </row>
    <row r="30" spans="1:14" x14ac:dyDescent="0.25">
      <c r="B30" s="9">
        <f>C30/1.2</f>
        <v>416.66666666666669</v>
      </c>
      <c r="C30" s="8">
        <v>500</v>
      </c>
      <c r="D30" s="8"/>
      <c r="E30" s="10">
        <v>10500000</v>
      </c>
      <c r="F30" s="10">
        <f t="shared" si="0"/>
        <v>25200</v>
      </c>
      <c r="G30" s="10">
        <f t="shared" si="1"/>
        <v>21000</v>
      </c>
      <c r="H30" s="10" t="e">
        <f>E30/#REF!</f>
        <v>#REF!</v>
      </c>
      <c r="I30" s="8" t="e">
        <f>#REF!/B30</f>
        <v>#REF!</v>
      </c>
    </row>
    <row r="31" spans="1:14" x14ac:dyDescent="0.25">
      <c r="B31" s="9">
        <v>225</v>
      </c>
      <c r="C31" s="25">
        <v>350</v>
      </c>
      <c r="E31" s="26">
        <v>6800000</v>
      </c>
      <c r="F31" s="26">
        <f t="shared" si="0"/>
        <v>30222.222222222223</v>
      </c>
      <c r="G31" s="10">
        <f t="shared" si="1"/>
        <v>19428.571428571428</v>
      </c>
      <c r="H31" s="26" t="e">
        <f>E31/#REF!</f>
        <v>#REF!</v>
      </c>
      <c r="I31" s="8">
        <f>C31/B31</f>
        <v>1.5555555555555556</v>
      </c>
    </row>
    <row r="32" spans="1:14" x14ac:dyDescent="0.25">
      <c r="C32" s="25">
        <v>668</v>
      </c>
      <c r="E32" s="26">
        <v>15500000</v>
      </c>
      <c r="F32" s="26" t="e">
        <f t="shared" si="0"/>
        <v>#DIV/0!</v>
      </c>
      <c r="G32" s="26">
        <f t="shared" si="1"/>
        <v>23203.592814371259</v>
      </c>
      <c r="H32" s="26" t="e">
        <f>E32/#REF!</f>
        <v>#REF!</v>
      </c>
      <c r="I32" t="e">
        <f>#REF!/B32</f>
        <v>#REF!</v>
      </c>
    </row>
    <row r="33" spans="1:8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8" x14ac:dyDescent="0.25">
      <c r="A35">
        <v>452</v>
      </c>
      <c r="B35" s="7">
        <v>7000000</v>
      </c>
      <c r="C35">
        <f>B35/A35</f>
        <v>15486.725663716814</v>
      </c>
      <c r="D35">
        <v>420000</v>
      </c>
      <c r="E35">
        <v>30000</v>
      </c>
      <c r="F35">
        <f>E35+D35+B35</f>
        <v>7450000</v>
      </c>
      <c r="G35">
        <f>F35/A35</f>
        <v>16482.300884955752</v>
      </c>
      <c r="H35" s="6" t="e">
        <f>F35/#REF!</f>
        <v>#REF!</v>
      </c>
    </row>
    <row r="36" spans="1:8" x14ac:dyDescent="0.25">
      <c r="C36" t="e">
        <f>B36/A36</f>
        <v>#DIV/0!</v>
      </c>
      <c r="D36">
        <v>271000</v>
      </c>
      <c r="E36">
        <v>30000</v>
      </c>
      <c r="F36">
        <f>E36+D36+B36</f>
        <v>301000</v>
      </c>
      <c r="G36" t="e">
        <f>F36/A36</f>
        <v>#DIV/0!</v>
      </c>
      <c r="H36" s="6" t="e">
        <f>F36/#REF!</f>
        <v>#REF!</v>
      </c>
    </row>
    <row r="37" spans="1:8" x14ac:dyDescent="0.25">
      <c r="C37" t="e">
        <f>B37/A37</f>
        <v>#DIV/0!</v>
      </c>
      <c r="G37" t="e">
        <f>F37/#REF!</f>
        <v>#REF!</v>
      </c>
    </row>
    <row r="38" spans="1:8" ht="15.75" x14ac:dyDescent="0.25">
      <c r="A38" s="30"/>
      <c r="C38" t="e">
        <f>B38/#REF!</f>
        <v>#REF!</v>
      </c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43" spans="1:8" ht="15.75" x14ac:dyDescent="0.25">
      <c r="A43" s="30"/>
    </row>
    <row r="44" spans="1:8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FC87CC-B766-435D-B028-FA77BD189739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731C0-6D16-45EE-9E3C-84AFF2E8BC8B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2024-02-20T11:39:39Z</dcterms:modified>
</cp:coreProperties>
</file>