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L22" i="1"/>
  <c r="K21" i="1"/>
  <c r="J25" i="1"/>
  <c r="T21" i="1"/>
  <c r="T22" i="1"/>
  <c r="J23" i="1"/>
  <c r="Q22" i="1"/>
  <c r="Q23" i="1"/>
  <c r="Q26" i="1"/>
  <c r="Q27" i="1"/>
  <c r="Q21" i="1"/>
  <c r="J21" i="1"/>
  <c r="O11" i="1"/>
  <c r="J11" i="1" l="1"/>
  <c r="J9" i="1"/>
  <c r="I13" i="1"/>
  <c r="I11" i="1" l="1"/>
  <c r="K10" i="1"/>
</calcChain>
</file>

<file path=xl/sharedStrings.xml><?xml version="1.0" encoding="utf-8"?>
<sst xmlns="http://schemas.openxmlformats.org/spreadsheetml/2006/main" count="6" uniqueCount="6">
  <si>
    <t>CB</t>
  </si>
  <si>
    <t>Bal</t>
  </si>
  <si>
    <t>Open Terrace</t>
  </si>
  <si>
    <t>Carpet</t>
  </si>
  <si>
    <t>IGR</t>
  </si>
  <si>
    <t>Price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</si>
</sst>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8:T27"/>
  <sheetViews>
    <sheetView tabSelected="1" topLeftCell="A10" workbookViewId="0">
      <selection activeCell="K21" sqref="K21:K23"/>
    </sheetView>
  </sheetViews>
  <sheetFormatPr defaultRowHeight="15" x14ac:dyDescent="0.25"/>
  <cols>
    <col min="9" max="11" width="12.5703125" bestFit="1" customWidth="1"/>
    <col min="16" max="16" width="12.5703125" bestFit="1" customWidth="1"/>
    <col min="17" max="17" width="9.28515625" bestFit="1" customWidth="1"/>
    <col min="20" max="20" width="12.5703125" bestFit="1" customWidth="1"/>
  </cols>
  <sheetData>
    <row r="8" spans="9:15" x14ac:dyDescent="0.25">
      <c r="I8" s="1"/>
      <c r="J8" s="1"/>
      <c r="K8" s="1"/>
      <c r="L8" s="1"/>
    </row>
    <row r="9" spans="9:15" x14ac:dyDescent="0.25">
      <c r="I9" s="1">
        <v>347</v>
      </c>
      <c r="J9" s="1">
        <f>I9*1.1</f>
        <v>381.70000000000005</v>
      </c>
      <c r="K9" s="1"/>
      <c r="L9" s="1"/>
    </row>
    <row r="10" spans="9:15" x14ac:dyDescent="0.25">
      <c r="I10" s="1">
        <v>8200</v>
      </c>
      <c r="J10" s="1">
        <v>2800</v>
      </c>
      <c r="K10" s="1">
        <f>I10-J10</f>
        <v>5400</v>
      </c>
      <c r="L10" s="1"/>
      <c r="O10">
        <v>32.24</v>
      </c>
    </row>
    <row r="11" spans="9:15" x14ac:dyDescent="0.25">
      <c r="I11" s="1">
        <f>I10*I9</f>
        <v>2845400</v>
      </c>
      <c r="J11" s="1">
        <f>J10*J9</f>
        <v>1068760.0000000002</v>
      </c>
      <c r="K11" s="1"/>
      <c r="L11" s="1"/>
      <c r="O11">
        <f>O10*10.764</f>
        <v>347.03136000000001</v>
      </c>
    </row>
    <row r="12" spans="9:15" x14ac:dyDescent="0.25">
      <c r="I12" s="1"/>
      <c r="J12" s="1"/>
      <c r="K12" s="1"/>
      <c r="L12" s="1"/>
      <c r="O12">
        <v>347</v>
      </c>
    </row>
    <row r="13" spans="9:15" x14ac:dyDescent="0.25">
      <c r="I13" s="1">
        <f>I11*0.03/12</f>
        <v>7113.5</v>
      </c>
      <c r="J13" s="1"/>
      <c r="K13" s="1"/>
      <c r="L13" s="1"/>
    </row>
    <row r="14" spans="9:15" x14ac:dyDescent="0.25">
      <c r="I14" s="1"/>
      <c r="J14" s="1"/>
      <c r="K14" s="1"/>
      <c r="L14" s="1"/>
    </row>
    <row r="15" spans="9:15" x14ac:dyDescent="0.25">
      <c r="I15" s="1"/>
      <c r="J15" s="1"/>
      <c r="K15" s="1"/>
      <c r="L15" s="1"/>
    </row>
    <row r="17" spans="9:20" x14ac:dyDescent="0.25">
      <c r="I17" t="s">
        <v>3</v>
      </c>
      <c r="J17">
        <v>347</v>
      </c>
    </row>
    <row r="18" spans="9:20" x14ac:dyDescent="0.25">
      <c r="I18" t="s">
        <v>0</v>
      </c>
      <c r="J18">
        <v>8</v>
      </c>
    </row>
    <row r="19" spans="9:20" x14ac:dyDescent="0.25">
      <c r="I19" t="s">
        <v>1</v>
      </c>
      <c r="J19">
        <v>64</v>
      </c>
    </row>
    <row r="20" spans="9:20" x14ac:dyDescent="0.25">
      <c r="I20" t="s">
        <v>2</v>
      </c>
      <c r="J20">
        <v>44</v>
      </c>
      <c r="O20" t="s">
        <v>4</v>
      </c>
    </row>
    <row r="21" spans="9:20" x14ac:dyDescent="0.25">
      <c r="J21">
        <f>SUM(J17:J20)</f>
        <v>463</v>
      </c>
      <c r="K21" s="1">
        <f>J21*1.1</f>
        <v>509.30000000000007</v>
      </c>
      <c r="O21">
        <v>391</v>
      </c>
      <c r="P21" s="1">
        <v>3221000</v>
      </c>
      <c r="Q21" s="1">
        <f>P21/O21</f>
        <v>8237.8516624040913</v>
      </c>
      <c r="S21">
        <v>347</v>
      </c>
      <c r="T21" s="2">
        <f>Q21*S21</f>
        <v>2858534.5268542198</v>
      </c>
    </row>
    <row r="22" spans="9:20" x14ac:dyDescent="0.25">
      <c r="J22" s="1">
        <v>6200</v>
      </c>
      <c r="K22" s="1">
        <v>2800</v>
      </c>
      <c r="L22" s="2">
        <f>J22-K22</f>
        <v>3400</v>
      </c>
      <c r="O22">
        <v>394</v>
      </c>
      <c r="P22" s="1">
        <v>3160000</v>
      </c>
      <c r="Q22" s="1">
        <f t="shared" ref="Q22:Q37" si="0">P22/O22</f>
        <v>8020.3045685279185</v>
      </c>
      <c r="T22" s="2">
        <f>T21/463</f>
        <v>6173.9406627520948</v>
      </c>
    </row>
    <row r="23" spans="9:20" x14ac:dyDescent="0.25">
      <c r="J23" s="1">
        <f>J22*J21</f>
        <v>2870600</v>
      </c>
      <c r="K23" s="1">
        <f>K22*K21</f>
        <v>1426040.0000000002</v>
      </c>
      <c r="O23">
        <v>569</v>
      </c>
      <c r="P23" s="1">
        <v>4050000</v>
      </c>
      <c r="Q23" s="1">
        <f t="shared" si="0"/>
        <v>7117.7504393673107</v>
      </c>
    </row>
    <row r="24" spans="9:20" x14ac:dyDescent="0.25">
      <c r="P24" s="1"/>
      <c r="Q24" s="1"/>
    </row>
    <row r="25" spans="9:20" x14ac:dyDescent="0.25">
      <c r="J25" s="2">
        <f>J23*0.03/12</f>
        <v>7176.5</v>
      </c>
      <c r="O25" t="s">
        <v>5</v>
      </c>
      <c r="P25" s="1"/>
      <c r="Q25" s="1"/>
    </row>
    <row r="26" spans="9:20" x14ac:dyDescent="0.25">
      <c r="O26">
        <v>338</v>
      </c>
      <c r="P26" s="1">
        <v>2504000</v>
      </c>
      <c r="Q26" s="1">
        <f t="shared" si="0"/>
        <v>7408.2840236686388</v>
      </c>
    </row>
    <row r="27" spans="9:20" x14ac:dyDescent="0.25">
      <c r="O27">
        <v>645</v>
      </c>
      <c r="P27" s="1">
        <v>4704000</v>
      </c>
      <c r="Q27" s="1">
        <f t="shared" si="0"/>
        <v>7293.0232558139533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2024-02-16T10:53:38Z</dcterms:modified>
</cp:coreProperties>
</file>