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3"/>
  <c r="Q6" i="4"/>
  <c r="B6" s="1"/>
  <c r="C6" s="1"/>
  <c r="P6"/>
  <c r="J6"/>
  <c r="I6"/>
  <c r="E6"/>
  <c r="F6" s="1"/>
  <c r="P5"/>
  <c r="Q5" s="1"/>
  <c r="B5" s="1"/>
  <c r="J5"/>
  <c r="I5"/>
  <c r="E5"/>
  <c r="P4"/>
  <c r="Q4" s="1"/>
  <c r="B4" s="1"/>
  <c r="J4"/>
  <c r="I4"/>
  <c r="E4"/>
  <c r="B3"/>
  <c r="C3" s="1"/>
  <c r="D3" s="1"/>
  <c r="P3"/>
  <c r="J3"/>
  <c r="I3"/>
  <c r="E3"/>
  <c r="F3" s="1"/>
  <c r="Q2"/>
  <c r="B2" s="1"/>
  <c r="C2" s="1"/>
  <c r="J2"/>
  <c r="I2"/>
  <c r="E2"/>
  <c r="F2" s="1"/>
  <c r="E17" i="25"/>
  <c r="Q8" i="4"/>
  <c r="B8" s="1"/>
  <c r="C8" s="1"/>
  <c r="P8"/>
  <c r="J8"/>
  <c r="I8"/>
  <c r="E8"/>
  <c r="A8"/>
  <c r="Q7"/>
  <c r="B7" s="1"/>
  <c r="P7"/>
  <c r="J7"/>
  <c r="I7"/>
  <c r="E7"/>
  <c r="A7"/>
  <c r="A6"/>
  <c r="A5"/>
  <c r="A4"/>
  <c r="A3"/>
  <c r="A2"/>
  <c r="Q9"/>
  <c r="B9" s="1"/>
  <c r="C9" s="1"/>
  <c r="D9" s="1"/>
  <c r="P9"/>
  <c r="J9"/>
  <c r="I9"/>
  <c r="E9"/>
  <c r="F9" s="1"/>
  <c r="A9"/>
  <c r="G6" l="1"/>
  <c r="D6"/>
  <c r="H6" s="1"/>
  <c r="C4"/>
  <c r="D4" s="1"/>
  <c r="H4" s="1"/>
  <c r="F4"/>
  <c r="F5"/>
  <c r="C5"/>
  <c r="D2"/>
  <c r="H2" s="1"/>
  <c r="G2"/>
  <c r="H3"/>
  <c r="G3"/>
  <c r="C7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4"/>
  <c r="D7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6" s="1"/>
  <c r="C10" l="1"/>
  <c r="C11" s="1"/>
  <c r="C12" s="1"/>
  <c r="C13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<sst xmlns="http://schemas.openxmlformats.org/spreadsheetml/2006/main" count="133" uniqueCount="99">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</sst>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9</xdr:col>
      <xdr:colOff>238125</xdr:colOff>
      <xdr:row>19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5724525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19050</xdr:rowOff>
    </xdr:from>
    <xdr:to>
      <xdr:col>9</xdr:col>
      <xdr:colOff>419100</xdr:colOff>
      <xdr:row>23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209550"/>
          <a:ext cx="5724525" cy="4181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0</v>
      </c>
      <c r="D5" s="56" t="s">
        <v>61</v>
      </c>
      <c r="E5" s="57">
        <f>ROUND(C5/10.764,0)</f>
        <v>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0</v>
      </c>
      <c r="D10" s="56" t="s">
        <v>61</v>
      </c>
      <c r="E10" s="57">
        <f>ROUND(C10/10.764,0)</f>
        <v>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0</v>
      </c>
      <c r="D17" s="71"/>
      <c r="E17" s="71">
        <f>E15*2000</f>
        <v>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447</v>
      </c>
      <c r="D18" s="72"/>
      <c r="E18" s="73"/>
      <c r="F18" s="74"/>
      <c r="G18" s="74"/>
    </row>
    <row r="19" spans="1:7">
      <c r="A19" s="15"/>
      <c r="B19" s="6"/>
      <c r="C19" s="29">
        <f>C18*C16</f>
        <v>2100900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1796269.5</v>
      </c>
      <c r="C20" s="30">
        <f>C19*95%</f>
        <v>1995855</v>
      </c>
      <c r="D20" s="74" t="s">
        <v>24</v>
      </c>
      <c r="E20" s="30">
        <f>C20*90%</f>
        <v>1796269.5</v>
      </c>
      <c r="F20" s="74" t="s">
        <v>24</v>
      </c>
      <c r="G20" s="74"/>
    </row>
    <row r="21" spans="1:7">
      <c r="A21" s="15"/>
      <c r="C21" s="30">
        <f>C19*80%</f>
        <v>1680720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894000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4376.875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6" si="1">Q2</f>
        <v>1025</v>
      </c>
      <c r="C2" s="4">
        <f t="shared" ref="C2:C6" si="2">B2*1.2</f>
        <v>1230</v>
      </c>
      <c r="D2" s="4">
        <f t="shared" ref="D2:D6" si="3">C2*1.2</f>
        <v>1476</v>
      </c>
      <c r="E2" s="5">
        <f t="shared" ref="E2:E6" si="4">R2</f>
        <v>4400000</v>
      </c>
      <c r="F2" s="4">
        <f t="shared" ref="F2:F6" si="5">ROUND((E2/B2),0)</f>
        <v>4293</v>
      </c>
      <c r="G2" s="4">
        <f t="shared" ref="G2:G6" si="6">ROUND((E2/C2),0)</f>
        <v>3577</v>
      </c>
      <c r="H2" s="4">
        <f t="shared" ref="H2:H6" si="7">ROUND((E2/D2),0)</f>
        <v>2981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1230</v>
      </c>
      <c r="Q2" s="71">
        <f t="shared" ref="Q2:Q6" si="10">P2/1.2</f>
        <v>1025</v>
      </c>
      <c r="R2" s="2">
        <v>4400000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850</v>
      </c>
      <c r="C3" s="4">
        <f t="shared" si="2"/>
        <v>1020</v>
      </c>
      <c r="D3" s="4">
        <f t="shared" si="3"/>
        <v>1224</v>
      </c>
      <c r="E3" s="5">
        <f t="shared" si="4"/>
        <v>4500000</v>
      </c>
      <c r="F3" s="4">
        <f t="shared" si="5"/>
        <v>5294</v>
      </c>
      <c r="G3" s="4">
        <f t="shared" si="6"/>
        <v>4412</v>
      </c>
      <c r="H3" s="4">
        <f t="shared" si="7"/>
        <v>3676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850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6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ref="B7:B8" si="12">Q7</f>
        <v>0</v>
      </c>
      <c r="C7" s="4">
        <f t="shared" ref="C7:C8" si="13">B7*1.2</f>
        <v>0</v>
      </c>
      <c r="D7" s="4">
        <f t="shared" ref="D7:D8" si="14">C7*1.2</f>
        <v>0</v>
      </c>
      <c r="E7" s="5">
        <f t="shared" ref="E7:E8" si="15">R7</f>
        <v>0</v>
      </c>
      <c r="F7" s="4" t="e">
        <f t="shared" ref="F7:F8" si="16">ROUND((E7/B7),0)</f>
        <v>#DIV/0!</v>
      </c>
      <c r="G7" s="4" t="e">
        <f t="shared" ref="G7:G8" si="17">ROUND((E7/C7),0)</f>
        <v>#DIV/0!</v>
      </c>
      <c r="H7" s="4" t="e">
        <f t="shared" ref="H7:H8" si="18">ROUND((E7/D7),0)</f>
        <v>#DIV/0!</v>
      </c>
      <c r="I7" s="4">
        <f t="shared" ref="I7:I8" si="19">T7</f>
        <v>0</v>
      </c>
      <c r="J7" s="4">
        <f t="shared" ref="J7:J8" si="20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1">P7/1.2</f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1"/>
        <v>0</v>
      </c>
      <c r="R8" s="2">
        <v>0</v>
      </c>
      <c r="S8" s="2"/>
      <c r="T8" s="2"/>
    </row>
    <row r="9" spans="1:35">
      <c r="A9" s="4">
        <f t="shared" ref="A9" si="22">N9</f>
        <v>0</v>
      </c>
      <c r="B9" s="4">
        <f t="shared" ref="B9" si="23">Q9</f>
        <v>0</v>
      </c>
      <c r="C9" s="4">
        <f t="shared" ref="C9" si="24">B9*1.2</f>
        <v>0</v>
      </c>
      <c r="D9" s="4">
        <f t="shared" ref="D9" si="25">C9*1.2</f>
        <v>0</v>
      </c>
      <c r="E9" s="5">
        <f t="shared" ref="E9" si="26">R9</f>
        <v>0</v>
      </c>
      <c r="F9" s="4" t="e">
        <f t="shared" ref="F9" si="27">ROUND((E9/B9),0)</f>
        <v>#DIV/0!</v>
      </c>
      <c r="G9" s="4" t="e">
        <f t="shared" ref="G9" si="28">ROUND((E9/C9),0)</f>
        <v>#DIV/0!</v>
      </c>
      <c r="H9" s="4" t="e">
        <f t="shared" ref="H9" si="29">ROUND((E9/D9),0)</f>
        <v>#DIV/0!</v>
      </c>
      <c r="I9" s="4">
        <f t="shared" ref="I9" si="30">T9</f>
        <v>0</v>
      </c>
      <c r="J9" s="4">
        <f t="shared" ref="J9" si="31">U9</f>
        <v>0</v>
      </c>
      <c r="K9" s="71"/>
      <c r="L9" s="71"/>
      <c r="M9" s="71"/>
      <c r="N9" s="71"/>
      <c r="O9" s="71">
        <v>0</v>
      </c>
      <c r="P9" s="71">
        <f t="shared" ref="P9" si="32">O9/1.2</f>
        <v>0</v>
      </c>
      <c r="Q9" s="71">
        <f t="shared" ref="Q9" si="33">P9/1.2</f>
        <v>0</v>
      </c>
      <c r="R9" s="2">
        <v>0</v>
      </c>
      <c r="S9" s="2"/>
      <c r="T9" s="2"/>
    </row>
    <row r="10" spans="1:35">
      <c r="A10" s="4">
        <f t="shared" ref="A10:A15" si="34">N10</f>
        <v>0</v>
      </c>
      <c r="B10" s="4">
        <f t="shared" ref="B10:B15" si="35">Q10</f>
        <v>0</v>
      </c>
      <c r="C10" s="4">
        <f t="shared" ref="C10:C15" si="36">B10*1.2</f>
        <v>0</v>
      </c>
      <c r="D10" s="4">
        <f t="shared" ref="D10:D15" si="37">C10*1.2</f>
        <v>0</v>
      </c>
      <c r="E10" s="5">
        <f t="shared" ref="E10:E15" si="38">R10</f>
        <v>0</v>
      </c>
      <c r="F10" s="4" t="e">
        <f t="shared" ref="F10:F15" si="39">ROUND((E10/B10),0)</f>
        <v>#DIV/0!</v>
      </c>
      <c r="G10" s="4" t="e">
        <f t="shared" ref="G10:G15" si="40">ROUND((E10/C10),0)</f>
        <v>#DIV/0!</v>
      </c>
      <c r="H10" s="4" t="e">
        <f t="shared" ref="H10:H15" si="41">ROUND((E10/D10),0)</f>
        <v>#DIV/0!</v>
      </c>
      <c r="I10" s="4">
        <f t="shared" ref="I10:I15" si="42">T10</f>
        <v>0</v>
      </c>
      <c r="J10" s="4">
        <f t="shared" ref="J10:J15" si="43">U10</f>
        <v>0</v>
      </c>
      <c r="K10" s="71"/>
      <c r="L10" s="71"/>
      <c r="M10" s="71"/>
      <c r="N10" s="71"/>
      <c r="O10" s="71">
        <v>0</v>
      </c>
      <c r="P10" s="71">
        <f t="shared" ref="P10:P13" si="44">O10/1.2</f>
        <v>0</v>
      </c>
      <c r="Q10" s="71">
        <f t="shared" ref="Q10:Q15" si="45">P10/1.2</f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 t="shared" si="44"/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si="44"/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4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2024-02-12T12:37:23Z</dcterms:modified>
</cp:coreProperties>
</file>