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rajakta\July\6837\"/>
    </mc:Choice>
  </mc:AlternateContent>
  <bookViews>
    <workbookView xWindow="-120" yWindow="-120" windowWidth="29040" windowHeight="157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14" i="1"/>
  <c r="K19" i="1"/>
  <c r="P17" i="1"/>
  <c r="K15" i="1"/>
  <c r="K14" i="1"/>
  <c r="K16" i="1"/>
  <c r="R13" i="1"/>
  <c r="P12" i="1"/>
  <c r="M12" i="1"/>
  <c r="K13" i="1" l="1"/>
  <c r="F13" i="1"/>
  <c r="F12" i="1"/>
</calcChain>
</file>

<file path=xl/sharedStrings.xml><?xml version="1.0" encoding="utf-8"?>
<sst xmlns="http://schemas.openxmlformats.org/spreadsheetml/2006/main" count="10" uniqueCount="8">
  <si>
    <t>CA</t>
  </si>
  <si>
    <t>BAL</t>
  </si>
  <si>
    <t>RATE</t>
  </si>
  <si>
    <t>FMV</t>
  </si>
  <si>
    <t>RV</t>
  </si>
  <si>
    <t>DV</t>
  </si>
  <si>
    <t>iv</t>
  </si>
  <si>
    <t>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</si>
</sst>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5" formatCode="_ * #,##0_ ;_ * \-#,##0_ ;_ * &quot;-&quot;??_ ;_ @_ "/>
    <numFmt numFmtId="166" formatCode="_ * #,##0.000_ ;_ * \-#,##0.000_ ;_ * &quot;-&quot;?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43" fontId="0" fillId="0" borderId="0" xfId="1" applyFont="1"/>
    <xf numFmtId="43" fontId="0" fillId="0" borderId="0" xfId="0" applyNumberFormat="1"/>
    <xf numFmtId="165" fontId="0" fillId="0" borderId="0" xfId="1" applyNumberFormat="1" applyFont="1"/>
    <xf numFmtId="166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1:R20"/>
  <sheetViews>
    <sheetView tabSelected="1" workbookViewId="0">
      <selection activeCell="J25" sqref="J25"/>
    </sheetView>
  </sheetViews>
  <sheetFormatPr defaultRowHeight="15" x14ac:dyDescent="0.25"/>
  <cols>
    <col min="7" max="7" width="12.5703125" bestFit="1" customWidth="1"/>
    <col min="11" max="11" width="12.5703125" bestFit="1" customWidth="1"/>
    <col min="16" max="16" width="12.5703125" bestFit="1" customWidth="1"/>
  </cols>
  <sheetData>
    <row r="11" spans="4:18" x14ac:dyDescent="0.25">
      <c r="D11" s="1"/>
      <c r="E11" s="1"/>
      <c r="F11" s="1"/>
      <c r="G11" s="1"/>
      <c r="J11" s="1" t="s">
        <v>0</v>
      </c>
      <c r="K11" s="1">
        <v>304</v>
      </c>
      <c r="P11" s="1">
        <v>49400</v>
      </c>
      <c r="R11">
        <v>2024</v>
      </c>
    </row>
    <row r="12" spans="4:18" x14ac:dyDescent="0.25">
      <c r="D12" s="1" t="s">
        <v>0</v>
      </c>
      <c r="E12" s="1">
        <v>24.456</v>
      </c>
      <c r="F12" s="1">
        <f>E12*10.764</f>
        <v>263.24438399999997</v>
      </c>
      <c r="G12" s="1">
        <v>263</v>
      </c>
      <c r="J12" s="1" t="s">
        <v>2</v>
      </c>
      <c r="K12" s="1">
        <v>12600</v>
      </c>
      <c r="L12">
        <v>2800</v>
      </c>
      <c r="M12" s="2">
        <f>K12-L12</f>
        <v>9800</v>
      </c>
      <c r="P12" s="3">
        <f>P11/10.764</f>
        <v>4589.3719806763283</v>
      </c>
      <c r="R12">
        <v>2023</v>
      </c>
    </row>
    <row r="13" spans="4:18" x14ac:dyDescent="0.25">
      <c r="D13" s="1" t="s">
        <v>1</v>
      </c>
      <c r="E13" s="1">
        <v>3.84</v>
      </c>
      <c r="F13" s="1">
        <f>E13*10.764</f>
        <v>41.333759999999998</v>
      </c>
      <c r="G13" s="1">
        <v>41</v>
      </c>
      <c r="J13" s="1" t="s">
        <v>3</v>
      </c>
      <c r="K13" s="1">
        <f>G14*K12</f>
        <v>3830400</v>
      </c>
      <c r="R13">
        <f>R11-R12</f>
        <v>1</v>
      </c>
    </row>
    <row r="14" spans="4:18" x14ac:dyDescent="0.25">
      <c r="D14" s="1"/>
      <c r="E14" s="1"/>
      <c r="F14" s="1" t="s">
        <v>0</v>
      </c>
      <c r="G14" s="1">
        <f>G12+G13</f>
        <v>304</v>
      </c>
      <c r="J14" s="1" t="s">
        <v>4</v>
      </c>
      <c r="K14" s="1">
        <f>K13*90%</f>
        <v>3447360</v>
      </c>
    </row>
    <row r="15" spans="4:18" x14ac:dyDescent="0.25">
      <c r="D15" s="1"/>
      <c r="E15" s="1"/>
      <c r="F15" s="1" t="s">
        <v>7</v>
      </c>
      <c r="G15" s="1">
        <f>G14*1.1</f>
        <v>334.40000000000003</v>
      </c>
      <c r="J15" s="1" t="s">
        <v>5</v>
      </c>
      <c r="K15" s="1">
        <f>K13*80%</f>
        <v>3064320</v>
      </c>
      <c r="P15" s="1">
        <v>334.4</v>
      </c>
    </row>
    <row r="16" spans="4:18" x14ac:dyDescent="0.25">
      <c r="D16" s="1"/>
      <c r="E16" s="1"/>
      <c r="J16" s="1" t="s">
        <v>6</v>
      </c>
      <c r="K16" s="2">
        <f>G15*2800</f>
        <v>936320.00000000012</v>
      </c>
      <c r="P16" s="1">
        <v>4589</v>
      </c>
    </row>
    <row r="17" spans="4:16" x14ac:dyDescent="0.25">
      <c r="D17" s="1"/>
      <c r="E17" s="1"/>
      <c r="P17" s="3">
        <f>P16*P15</f>
        <v>1534561.5999999999</v>
      </c>
    </row>
    <row r="18" spans="4:16" x14ac:dyDescent="0.25">
      <c r="D18" s="1"/>
      <c r="E18" s="1"/>
    </row>
    <row r="19" spans="4:16" x14ac:dyDescent="0.25">
      <c r="D19" s="1"/>
      <c r="E19" s="1"/>
      <c r="K19" s="4">
        <f>K13*0.025/12</f>
        <v>7980</v>
      </c>
    </row>
    <row r="20" spans="4:16" x14ac:dyDescent="0.25">
      <c r="D20" s="1"/>
      <c r="E2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desk-122</dc:creator>
  <cp:lastModifiedBy>DESK</cp:lastModifiedBy>
  <dcterms:created xsi:type="dcterms:W3CDTF">2024-02-08T10:04:20Z</dcterms:created>
  <dcterms:modified xsi:type="dcterms:W3CDTF">2024-02-26T09:15:25Z</dcterms:modified>
</cp:coreProperties>
</file>