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Naupada\Mohammed Irfan Shabbir Qureshi\"/>
    </mc:Choice>
  </mc:AlternateContent>
  <xr:revisionPtr revIDLastSave="0" documentId="8_{6891D36D-4C34-420E-8110-A0FF368052AB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<sst xmlns="http://schemas.openxmlformats.org/spreadsheetml/2006/main" count="36" uniqueCount="32">
  <si>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</si>
  <si>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</si>
  <si>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</si>
  <si>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</si>
  <si>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</si>
  <si>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</si>
  <si>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1st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</si>
  <si>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</si>
  <si>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</si>
  <si>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</si>
  <si>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</si>
  <si>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</si>
  <si>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</si>
  <si>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</si>
  <si>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</si>
  <si>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</si>
  <si>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</si>
  <si>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</si>
  <si>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</si>
  <si>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</si>
  <si>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</si>
  <si>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</si>
  <si>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</si>
  <si>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</si>
  <si>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</si>
  <si>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103</t>
  </si>
  <si>
    <t>31 and above</t>
  </si>
  <si>
    <t>Year of Construction</t>
  </si>
  <si>
    <t>NA</t>
  </si>
  <si>
    <t>1st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</si>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</sst>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1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1" fillId="0" borderId="3" xfId="0" applyNumberFormat="1" applyFont="1" applyBorder="1"/>
    <xf numFmtId="0" fontId="0" fillId="0" borderId="3" xfId="0" applyBorder="1" applyAlignment="1">
      <alignment wrapText="1"/>
    </xf>
    <xf numFmtId="0" fontId="1" fillId="0" borderId="0" xfId="0" applyFont="1"/>
    <xf numFmtId="0" fontId="0" fillId="0" borderId="11" xfId="0" quotePrefix="1" applyBorder="1"/>
    <xf numFmtId="9" fontId="0" fillId="0" borderId="12" xfId="0" applyNumberFormat="1" applyBorder="1"/>
    <xf numFmtId="0" fontId="1" fillId="2" borderId="3" xfId="0" applyFont="1" applyFill="1" applyBorder="1"/>
    <xf numFmtId="164" fontId="1" fillId="2" borderId="3" xfId="0" applyNumberFormat="1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1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64" fontId="0" fillId="0" borderId="0" xfId="0" applyNumberFormat="1"/>
    <xf numFmtId="9" fontId="0" fillId="0" borderId="3" xfId="0" applyNumberFormat="1" applyBorder="1"/>
    <xf numFmtId="0" fontId="3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15</xdr:row>
      <xdr:rowOff>196252</xdr:rowOff>
    </xdr:from>
    <xdr:to>
      <xdr:col>3</xdr:col>
      <xdr:colOff>25857</xdr:colOff>
      <xdr:row>28</xdr:row>
      <xdr:rowOff>115632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7A4645-5BB6-49F3-AAD1-D7DD3CC23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3501427"/>
          <a:ext cx="3759657" cy="251970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28</xdr:row>
      <xdr:rowOff>197205</xdr:rowOff>
    </xdr:from>
    <xdr:to>
      <xdr:col>3</xdr:col>
      <xdr:colOff>28576</xdr:colOff>
      <xdr:row>39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5F370D-7A44-4BE3-8E85-7E1CB7418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1" y="6102705"/>
          <a:ext cx="3771900" cy="2069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D35" sqref="D3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3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46100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46100</v>
      </c>
      <c r="D5" s="22" t="s">
        <v>10</v>
      </c>
      <c r="E5" s="23">
        <f>ROUND(C5/10.764,0)</f>
        <v>4283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3660</v>
      </c>
      <c r="D6" s="26"/>
      <c r="E6" s="26"/>
      <c r="F6" s="26"/>
      <c r="G6" s="14">
        <v>3</v>
      </c>
      <c r="H6" s="15">
        <v>5</v>
      </c>
      <c r="I6" s="16">
        <v>95</v>
      </c>
      <c r="K6" s="27" t="s">
        <v>13</v>
      </c>
      <c r="L6" s="28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42440</v>
      </c>
      <c r="D7" s="26"/>
      <c r="E7" s="26"/>
      <c r="F7" s="26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9">
        <v>0.06</v>
      </c>
      <c r="D8" s="30">
        <f>1-C8</f>
        <v>0.94</v>
      </c>
      <c r="E8" s="26"/>
      <c r="F8" s="26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1" t="s">
        <v>19</v>
      </c>
      <c r="C9" s="32"/>
      <c r="D9" s="5">
        <f>ROUND(C7*D8,0)</f>
        <v>39894</v>
      </c>
      <c r="E9" s="26"/>
      <c r="F9" s="26"/>
      <c r="G9" s="14">
        <v>6</v>
      </c>
      <c r="H9" s="15">
        <v>6</v>
      </c>
      <c r="I9" s="16">
        <v>94</v>
      </c>
      <c r="K9" s="33" t="s">
        <v>20</v>
      </c>
      <c r="L9" s="34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43554</v>
      </c>
      <c r="D10" s="35" t="s">
        <v>10</v>
      </c>
      <c r="E10" s="36">
        <f>ROUND(C10/10.764,0)</f>
        <v>4046</v>
      </c>
      <c r="F10" s="35" t="s">
        <v>11</v>
      </c>
      <c r="G10" s="14">
        <v>7</v>
      </c>
      <c r="H10" s="15">
        <v>7</v>
      </c>
      <c r="I10" s="16">
        <v>93</v>
      </c>
      <c r="K10" s="37" t="s">
        <v>22</v>
      </c>
      <c r="L10" s="34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8"/>
      <c r="D11" s="32"/>
      <c r="E11" s="32"/>
      <c r="F11" s="32"/>
      <c r="G11" s="14">
        <v>8</v>
      </c>
      <c r="H11" s="15">
        <v>8</v>
      </c>
      <c r="I11" s="16">
        <v>92</v>
      </c>
      <c r="K11" s="16" t="s">
        <v>23</v>
      </c>
      <c r="L11" s="34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9" t="s">
        <v>24</v>
      </c>
      <c r="C12" s="40">
        <v>2024</v>
      </c>
      <c r="D12" s="32"/>
      <c r="E12" s="41" t="s">
        <v>25</v>
      </c>
      <c r="F12" s="32"/>
      <c r="G12" s="14">
        <v>9</v>
      </c>
      <c r="H12" s="15">
        <v>9</v>
      </c>
      <c r="I12" s="16">
        <v>91</v>
      </c>
      <c r="K12" s="42" t="s">
        <v>26</v>
      </c>
      <c r="L12" s="43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9" t="s">
        <v>27</v>
      </c>
      <c r="C13" s="44">
        <v>2018</v>
      </c>
      <c r="D13" s="41" t="s">
        <v>28</v>
      </c>
      <c r="E13" s="32" t="s">
        <v>29</v>
      </c>
      <c r="F13" s="32"/>
      <c r="G13" s="14">
        <v>10</v>
      </c>
      <c r="H13" s="15">
        <v>10</v>
      </c>
      <c r="I13" s="16">
        <v>90</v>
      </c>
      <c r="K13" s="45"/>
      <c r="L13" s="46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9" t="s">
        <v>30</v>
      </c>
      <c r="C14" s="40">
        <f>(C12-C13)</f>
        <v>6</v>
      </c>
      <c r="D14" s="32"/>
      <c r="E14" s="32"/>
      <c r="F14" s="32"/>
      <c r="G14" s="14">
        <v>11</v>
      </c>
      <c r="H14" s="15">
        <v>11</v>
      </c>
      <c r="I14" s="16">
        <v>89</v>
      </c>
      <c r="K14" s="47"/>
      <c r="L14" s="48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9" t="s">
        <v>31</v>
      </c>
      <c r="C15" s="39">
        <f>60-C14</f>
        <v>54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50"/>
      <c r="G16" s="14">
        <v>13</v>
      </c>
      <c r="H16" s="15">
        <v>13</v>
      </c>
      <c r="I16" s="16">
        <v>87</v>
      </c>
      <c r="J16" s="50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50"/>
      <c r="L17" s="50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50"/>
      <c r="L18" s="50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9"/>
      <c r="D33" s="51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1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8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9"/>
      <c r="C37" s="40"/>
      <c r="E37" s="50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9"/>
      <c r="C38" s="40"/>
      <c r="D38" s="50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9"/>
      <c r="C39" s="40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9"/>
      <c r="C40" s="39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9"/>
      <c r="C41" s="39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42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52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52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52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52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52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52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52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52"/>
    </row>
    <row r="73" spans="7:15" ht="15.75" thickBot="1" x14ac:dyDescent="0.3">
      <c r="G73" s="14">
        <v>70</v>
      </c>
      <c r="H73" s="15">
        <v>70</v>
      </c>
      <c r="I73" s="42">
        <v>30</v>
      </c>
      <c r="N73" s="14">
        <v>69</v>
      </c>
      <c r="O73" s="52"/>
    </row>
    <row r="74" spans="7:15" ht="15.75" thickBot="1" x14ac:dyDescent="0.3">
      <c r="I74" s="54"/>
      <c r="N74" s="14">
        <v>70</v>
      </c>
      <c r="O74" s="52"/>
    </row>
    <row r="75" spans="7:15" ht="15.75" thickBot="1" x14ac:dyDescent="0.3">
      <c r="N75" s="14"/>
      <c r="O75" s="52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2024-02-12T10:17:15Z</dcterms:created>
  <dcterms:modified xsi:type="dcterms:W3CDTF">2024-02-12T10:17:51Z</dcterms:modified>
</cp:coreProperties>
</file>