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53222"/>
  <bookViews>
    <workbookView xWindow="0" yWindow="0" windowWidth="15480" windowHeight="819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/>
</workbook>
</file>

<file path=xl/sharedStrings.xml><?xml version="1.0" encoding="utf-8"?>
<sst xmlns="http://schemas.openxmlformats.org/spreadsheetml/2006/main" uniqueCount="1717" count="1717">
  <si>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</si>
  <si>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</si>
  <si>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</si>
  <si>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</si>
  <si>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</si>
  <si>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</si>
  <si>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</si>
  <si>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</si>
  <si>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</si>
  <si>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</si>
  <si>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</si>
  <si>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</si>
  <si>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</si>
  <si>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</si>
  <si>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</si>
  <si>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</si>
  <si>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</si>
  <si>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</si>
  <si>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</si>
  <si>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</si>
  <si>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</si>
  <si>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</si>
  <si>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</si>
  <si>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</si>
  <si>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</si>
  <si>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</si>
  <si>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</si>
  <si>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</si>
  <si>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</si>
  <si>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</si>
  <si>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</si>
  <si>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</si>
  <si>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</si>
  <si>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</si>
  <si>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</si>
  <si>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</si>
  <si>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</si>
  <si>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</si>
  <si>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</si>
  <si>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</si>
  <si>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</si>
  <si>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</si>
  <si>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</si>
  <si>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</si>
  <si>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</si>
  <si>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</si>
  <si>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</si>
  <si>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</si>
  <si>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</si>
  <si>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</si>
  <si>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</si>
  <si>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</si>
  <si>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</si>
  <si>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</si>
  <si>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</si>
  <si>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</si>
  <si>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</si>
  <si>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</si>
  <si>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</si>
  <si>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</si>
  <si>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</si>
  <si>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</si>
  <si>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</si>
  <si>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</si>
  <si>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</si>
  <si>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</si>
  <si>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</si>
  <si>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</si>
  <si>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</si>
  <si>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</si>
  <si>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</si>
  <si>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</si>
  <si>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</si>
  <si>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</si>
  <si>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</si>
  <si>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</si>
  <si>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</si>
  <si>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</si>
  <si>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</si>
  <si>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</si>
  <si>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</si>
  <si>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</si>
  <si>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</si>
  <si>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</si>
  <si>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</si>
  <si>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</si>
  <si>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</si>
  <si>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</si>
  <si>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</si>
  <si>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</si>
  <si>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</si>
  <si>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</si>
  <si>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</si>
  <si>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</si>
  <si>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</si>
  <si>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</si>
  <si>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</si>
  <si>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</si>
  <si>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</si>
  <si>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</si>
  <si>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</si>
  <si>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</si>
  <si>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</si>
  <si>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</si>
  <si>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</si>
  <si>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</si>
  <si>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</si>
  <si>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</si>
  <si>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</si>
  <si>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</si>
  <si>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</si>
  <si>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</si>
  <si>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</si>
  <si>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</si>
  <si>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</si>
  <si>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</si>
  <si>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</si>
  <si>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</si>
  <si>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</si>
  <si>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</si>
  <si>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</si>
  <si>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</si>
  <si>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</si>
  <si>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</si>
  <si>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</si>
  <si>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</si>
  <si>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</si>
  <si>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</si>
  <si>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</si>
  <si>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</si>
  <si>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</si>
  <si>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</si>
  <si>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</si>
  <si>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</si>
  <si>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</si>
  <si>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</si>
  <si>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</si>
  <si>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</si>
  <si>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</si>
  <si>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</si>
  <si>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</si>
  <si>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</si>
  <si>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</si>
  <si>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</si>
  <si>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</si>
  <si>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</si>
  <si>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</si>
  <si>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</si>
  <si>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</si>
  <si>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</si>
  <si>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</si>
  <si>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</si>
  <si>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</si>
  <si>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</si>
  <si>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</si>
  <si>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</si>
  <si>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</si>
  <si>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</si>
  <si>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</si>
  <si>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</si>
  <si>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</si>
  <si>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</si>
  <si>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</si>
  <si>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</si>
  <si>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</si>
  <si>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</si>
  <si>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</si>
  <si>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</si>
  <si>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</si>
  <si>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</si>
  <si>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</si>
  <si>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</si>
  <si>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</si>
  <si>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</si>
  <si>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</si>
  <si>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</si>
  <si>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</si>
  <si>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</si>
  <si>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</si>
  <si>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</si>
  <si>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</si>
  <si>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</si>
  <si>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</si>
  <si>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</si>
  <si>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</si>
  <si>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</si>
  <si>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</si>
  <si>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</si>
  <si>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</si>
  <si>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</si>
  <si>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</si>
  <si>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</si>
  <si>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</si>
  <si>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</si>
  <si>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</si>
  <si>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</si>
  <si>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</si>
  <si>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</si>
  <si>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</si>
  <si>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</si>
  <si>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</si>
  <si>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</si>
  <si>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</si>
  <si>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</si>
  <si>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</si>
  <si>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</si>
  <si>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</si>
  <si>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</si>
  <si>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</si>
  <si>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</si>
  <si>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</si>
  <si>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</si>
  <si>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</si>
  <si>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</si>
  <si>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</si>
  <si>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</si>
  <si>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</si>
  <si>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</si>
  <si>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</si>
  <si>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</si>
  <si>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</si>
  <si>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</si>
  <si>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</si>
  <si>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</si>
  <si>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</si>
  <si>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</si>
  <si>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</si>
  <si>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</si>
  <si>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</si>
  <si>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</si>
  <si>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</si>
  <si>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</si>
  <si>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</si>
  <si>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</si>
  <si>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</si>
  <si>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</si>
  <si>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</si>
  <si>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</si>
  <si>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</si>
  <si>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</si>
  <si>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</si>
  <si>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</si>
  <si>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</si>
  <si>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</si>
  <si>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</si>
  <si>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</si>
  <si>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</si>
  <si>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</si>
  <si>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</si>
  <si>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</si>
  <si>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</si>
  <si>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</si>
  <si>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</si>
  <si>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</si>
  <si>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</si>
  <si>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</si>
  <si>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</si>
  <si>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</si>
  <si>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</si>
  <si>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</si>
  <si>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</si>
  <si>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</si>
  <si>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</si>
  <si>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</si>
  <si>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</si>
  <si>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</si>
  <si>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</si>
  <si>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</si>
  <si>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</si>
  <si>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 xml:space="preserve">Suryoday Small Finance Bank </t>
  </si>
  <si>
    <t>Wing No. A</t>
  </si>
  <si>
    <t xml:space="preserve">Hadapsar </t>
  </si>
  <si>
    <t xml:space="preserve">Ground </t>
  </si>
  <si>
    <t>Mr.Sunil Mahadev Naik</t>
  </si>
  <si>
    <t xml:space="preserve">Third Floor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</si>
  <si>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</si>
  <si>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</si>
  <si>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</si>
  <si>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</si>
  <si>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</si>
  <si>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</si>
  <si>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</si>
  <si>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</si>
  <si>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</si>
  <si>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</si>
  <si>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</si>
  <si>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</si>
  <si>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</si>
  <si>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</si>
  <si>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</si>
  <si>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</si>
  <si>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</si>
  <si>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</si>
  <si>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</si>
  <si>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</si>
  <si>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</si>
  <si>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</si>
  <si>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</si>
  <si>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</si>
  <si>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Mr. Naik (Owner/Tenant)</t>
  </si>
  <si>
    <t>Occupancy Details</t>
  </si>
  <si>
    <t>Occupied by Tenant (Mr. Sunil Naik)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</si>
  <si>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</si>
  <si>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</si>
  <si>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</si>
  <si>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</si>
  <si>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</si>
  <si>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</si>
  <si>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</si>
  <si>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</si>
  <si>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</si>
  <si>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</si>
  <si>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</si>
  <si>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</si>
  <si>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</si>
  <si>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</si>
  <si>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</si>
  <si>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</si>
  <si>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</si>
  <si>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</si>
  <si>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Flat No. A- 408</t>
  </si>
  <si>
    <t>Near Season Mall, Off Pune Nagar Road, in Hadapsar area.</t>
  </si>
  <si>
    <t>S. No. 28, Hissa No. 5</t>
  </si>
  <si>
    <t>Binawat Township</t>
  </si>
  <si>
    <t>Adjoining Property</t>
  </si>
  <si>
    <t>Lobby / Flat No. A-410</t>
  </si>
  <si>
    <t xml:space="preserve">Staircase / Duct </t>
  </si>
  <si>
    <t>No flooring</t>
  </si>
  <si>
    <t>Garden, Club House, etc.</t>
  </si>
  <si>
    <t>Is lift is in working condition?</t>
  </si>
  <si>
    <t>Is construction work is ongoing at site</t>
  </si>
  <si>
    <t>Completed</t>
  </si>
  <si>
    <t>Stage (Nos. of floors / slabs)</t>
  </si>
  <si>
    <t xml:space="preserve">LIC Housing Finance </t>
  </si>
  <si>
    <t>Mrs. Nilima Shirike</t>
  </si>
  <si>
    <t>Mr. Shirke, Owner</t>
  </si>
  <si>
    <t>Flat No. C- 408</t>
  </si>
  <si>
    <t>Flat No. C- 302</t>
  </si>
  <si>
    <t>Wing No. C</t>
  </si>
  <si>
    <t>Swaraj</t>
  </si>
  <si>
    <t>Donje</t>
  </si>
  <si>
    <t>Near Donje Phata, Adjacent to Panshet Road in Donje area.</t>
  </si>
  <si>
    <t>HDFC Bank Credila</t>
  </si>
  <si>
    <t>Ms. Shamika Mahendra Patil</t>
  </si>
  <si>
    <t>Mr. Mahendra Patil, Father</t>
  </si>
  <si>
    <t>Flat No. B- 201</t>
  </si>
  <si>
    <t xml:space="preserve">Second Floor </t>
  </si>
  <si>
    <t>Wing No. B</t>
  </si>
  <si>
    <t>Pancham, Nanded City</t>
  </si>
  <si>
    <t>Nanded</t>
  </si>
  <si>
    <t>In Nanded City in Nanded area.</t>
  </si>
  <si>
    <t>Flat No. B- 2001</t>
  </si>
  <si>
    <t xml:space="preserve">Twenty Floor </t>
  </si>
  <si>
    <t>Basement + Ground</t>
  </si>
  <si>
    <t>Duct / Flat No. 2002</t>
  </si>
  <si>
    <t>Mr. Mahendra Patil, Owner</t>
  </si>
  <si>
    <t>Passage / Flat No. 2008</t>
  </si>
  <si>
    <t>Road</t>
  </si>
  <si>
    <t>Staircase</t>
  </si>
  <si>
    <t>Sumit</t>
  </si>
  <si>
    <t>Occupied Owner</t>
  </si>
  <si>
    <t>5/19/2022</t>
  </si>
  <si>
    <t>IDBI Bank</t>
  </si>
  <si>
    <t>Mr. Narayan Dagale</t>
  </si>
  <si>
    <t>Mr. Dagale, Applicant</t>
  </si>
  <si>
    <t>Flat No. C- 25</t>
  </si>
  <si>
    <t>Pawan Palace, Vimal Prabh Society</t>
  </si>
  <si>
    <t>Dhayari</t>
  </si>
  <si>
    <t>Ground / Parking</t>
  </si>
  <si>
    <t>Near Hotel Damini / Tarangan Society in Raikar Nagar in Lane No. A-18 in Dhayari area.</t>
  </si>
  <si>
    <t>One attached balcony</t>
  </si>
  <si>
    <t>Wing B</t>
  </si>
  <si>
    <t>Flat No. 26</t>
  </si>
  <si>
    <t>Passage / Staircase</t>
  </si>
  <si>
    <t>Open Space</t>
  </si>
  <si>
    <t>Sale Cost 14.40</t>
  </si>
  <si>
    <t>Occupied  - Rented Mr. Godbole, Rs. 5500/-</t>
  </si>
  <si>
    <t>Axis Bank</t>
  </si>
  <si>
    <t>Mrs. Asha Dhamale</t>
  </si>
  <si>
    <t>Mr. Dhamale, Owner</t>
  </si>
  <si>
    <t>Flat No. C &amp; D - 408</t>
  </si>
  <si>
    <t xml:space="preserve">Fourth Floor </t>
  </si>
  <si>
    <t>Wing No. C &amp; D</t>
  </si>
  <si>
    <t>Kutumb</t>
  </si>
  <si>
    <t>Ambegaon Budruk</t>
  </si>
  <si>
    <t>2 Parking</t>
  </si>
  <si>
    <t>Near Jidnyasa Society / Chintamni Dnyanpeeth in Jijau Nagar in Ambegaon Pathar in Ambegaon Budruk area.</t>
  </si>
  <si>
    <t>Society Road</t>
  </si>
  <si>
    <t>Flat No. 407</t>
  </si>
  <si>
    <t>Garden, Gym, Hall</t>
  </si>
  <si>
    <t>Occupied  - Owner Occupied</t>
  </si>
  <si>
    <t>Mr. Sambhaji Mangade</t>
  </si>
  <si>
    <t>Mr. Sanket, Sales</t>
  </si>
  <si>
    <t>Villa No. 8</t>
  </si>
  <si>
    <t xml:space="preserve">Ground + One Floor </t>
  </si>
  <si>
    <t>Type B</t>
  </si>
  <si>
    <t>Amit Bloomfield</t>
  </si>
  <si>
    <t>Ground</t>
  </si>
  <si>
    <t>In Amit Bloomfield Society</t>
  </si>
  <si>
    <t>In Amit Bloomfield Society in Ambegaon Budruk area.</t>
  </si>
  <si>
    <t>Villa No. 9</t>
  </si>
  <si>
    <t>Villa No. 7</t>
  </si>
  <si>
    <t>Villa No.11</t>
  </si>
  <si>
    <t>Internal Road / Villa No. 5</t>
  </si>
  <si>
    <t>Overall</t>
  </si>
  <si>
    <t>Occupied  - Under Construction</t>
  </si>
  <si>
    <t>Ground Floor - Living + Kitchen + One Bedroom, one attached toilet, one servant room &amp; one attached toilet.</t>
  </si>
  <si>
    <t>Ground Floor - Living + Kitchen + One Bedroom, one attached toilet, one servant room &amp; one attached toilet. Second Floor - Three Bedroom, Three attached toilet, one attached terrace, &amp; Top Terrace.</t>
  </si>
  <si>
    <t>Mr. Nandu Tawade</t>
  </si>
  <si>
    <t>Mr. Nandu, Owner</t>
  </si>
  <si>
    <t>Flat No. 401</t>
  </si>
  <si>
    <t>Dream Villa</t>
  </si>
  <si>
    <t>Near More Bunglow / Hotel Murali in Lane No. B-23 in Dhayari area.</t>
  </si>
  <si>
    <t>One attached balcony, Side la open terrace covered kela aahe.</t>
  </si>
  <si>
    <t>Open Plot</t>
  </si>
  <si>
    <t>Durvankur Bunglow</t>
  </si>
  <si>
    <t>Road / Diptej Building</t>
  </si>
  <si>
    <t>Occupied  - Owner occupied</t>
  </si>
  <si>
    <t>Flat Chya Samorcha open terrace covered kela aahe.</t>
  </si>
  <si>
    <t>5/21/2022</t>
  </si>
  <si>
    <t>Mr. Prakhar Khardekar</t>
  </si>
  <si>
    <t>Mr. Prakhar Khardekar, Rented</t>
  </si>
  <si>
    <t>Flat No. 106</t>
  </si>
  <si>
    <t xml:space="preserve">First Floor </t>
  </si>
  <si>
    <t>Wing D-2</t>
  </si>
  <si>
    <t>Urbangram</t>
  </si>
  <si>
    <t>Kirkatwadi</t>
  </si>
  <si>
    <t>Near Kirkatwadi Maruti Mandir in Nana Nagar in Kirkatwadi area.</t>
  </si>
  <si>
    <t>Flat No. 101</t>
  </si>
  <si>
    <t>Passage / Flat No. 105</t>
  </si>
  <si>
    <t>Staircase / Passage</t>
  </si>
  <si>
    <t>Sale Cost - 34.50</t>
  </si>
  <si>
    <t>Occupied  - Rented Mr. Prakhar Khardekar, Rs. 7000/-</t>
  </si>
  <si>
    <t>Suryaday Bank</t>
  </si>
  <si>
    <t>Mr. Onkar Kharate</t>
  </si>
  <si>
    <t>Mr. Sathe, Rented</t>
  </si>
  <si>
    <t>Flat No. 202</t>
  </si>
  <si>
    <t>Sai Rudra Avenue</t>
  </si>
  <si>
    <t>Near Dhayari Bridge, Opposite to Trimurti Hospital in Hotel Shivar Lane in Dhayari area.</t>
  </si>
  <si>
    <t>Flat No. 201</t>
  </si>
  <si>
    <t>Plan Not Available</t>
  </si>
  <si>
    <t>Occupied  - Rented Mr. Sathe, Rs. 8500/-</t>
  </si>
  <si>
    <t>5/25/2022</t>
  </si>
  <si>
    <t>Punjab National Bank</t>
  </si>
  <si>
    <t>Mr. Shashikant Gawali</t>
  </si>
  <si>
    <t>Mr. Dhananjay, Engineer</t>
  </si>
  <si>
    <t>Flat No. 206</t>
  </si>
  <si>
    <t>Devraj Nisarg</t>
  </si>
  <si>
    <t>Near Aapal Ghar Society in Kirkatwadi area.</t>
  </si>
  <si>
    <t>Passage / Flat No. 201</t>
  </si>
  <si>
    <t>Wing A</t>
  </si>
  <si>
    <t>Flat No. 205</t>
  </si>
  <si>
    <t>2 Mntys</t>
  </si>
  <si>
    <t>2 Mnths</t>
  </si>
  <si>
    <t>1 Work Progress</t>
  </si>
  <si>
    <t>Occupied  - Vacant</t>
  </si>
  <si>
    <t>6, Total 24 Flat</t>
  </si>
  <si>
    <t>5/26/2022</t>
  </si>
  <si>
    <t>Mr. Sidhesh Vishnu Joglekar</t>
  </si>
  <si>
    <t>Mr. Joglekar, Owner</t>
  </si>
  <si>
    <t>Flat No. 1001</t>
  </si>
  <si>
    <t xml:space="preserve">Tenth Floor </t>
  </si>
  <si>
    <t>Wing I</t>
  </si>
  <si>
    <t>Satang, Nanded City</t>
  </si>
  <si>
    <t xml:space="preserve">In Nanded City in Nanded area </t>
  </si>
  <si>
    <t>Passage / Lift</t>
  </si>
  <si>
    <t>Flat No. 1002</t>
  </si>
  <si>
    <t>Garden, Club House</t>
  </si>
  <si>
    <t>Sarang, Nanded City</t>
  </si>
  <si>
    <t>Rented Mr. Raskar, Rs. 12700/-</t>
  </si>
  <si>
    <t>Occupied  - Rented</t>
  </si>
  <si>
    <t>Mr. Mohit Sameer Bagade</t>
  </si>
  <si>
    <t>Mr. Bagade, Owner</t>
  </si>
  <si>
    <t>Wing C</t>
  </si>
  <si>
    <t>Rahi Complex</t>
  </si>
  <si>
    <t>Narhe</t>
  </si>
  <si>
    <t>Near Bhairavnath Bhel in Narhe area.</t>
  </si>
  <si>
    <t>Passage / Duct</t>
  </si>
  <si>
    <t>Flat No. 203</t>
  </si>
  <si>
    <t>Mr. Poman, Rented</t>
  </si>
  <si>
    <t>Rented Mr. Poman, Rs. 8000/-</t>
  </si>
  <si>
    <t>5/28/2022</t>
  </si>
  <si>
    <t>Mr. Prathmesh Wali</t>
  </si>
  <si>
    <t>Mr. Prathmesh Wali, Students</t>
  </si>
  <si>
    <t>Flat No. A-4</t>
  </si>
  <si>
    <t>Wing A, Vishwadharam</t>
  </si>
  <si>
    <t>Tirupati Nagar</t>
  </si>
  <si>
    <t>Warje</t>
  </si>
  <si>
    <t>Near Universal Company / Ambedkar Circle</t>
  </si>
  <si>
    <t>Near Universal Company / Ambedkar Circle in Warje area.</t>
  </si>
  <si>
    <t>Passage / Flat No. A-3</t>
  </si>
  <si>
    <t>Society Open Space</t>
  </si>
  <si>
    <t>Lift / Flat No. A-1</t>
  </si>
  <si>
    <t>Garden, Club House, Gym</t>
  </si>
  <si>
    <t>5/30/2022</t>
  </si>
  <si>
    <t>Mr. Ganesh Dabade</t>
  </si>
  <si>
    <t>Mr. Ganesh Dabade, Owner</t>
  </si>
  <si>
    <t>Mr. Ganesh Dabade, Applicant</t>
  </si>
  <si>
    <t>Flat No. B-3</t>
  </si>
  <si>
    <t>Bhumi Elegances</t>
  </si>
  <si>
    <t>Bhumi Elegance</t>
  </si>
  <si>
    <t>Near Tulja Bhavani Mata Mandir / Siddhi Lawns, Off Abhinav College Road in Narhe area.</t>
  </si>
  <si>
    <t>Society Open Spaces</t>
  </si>
  <si>
    <t xml:space="preserve">Passage </t>
  </si>
  <si>
    <t>Flat No. B-4</t>
  </si>
  <si>
    <t>Sale Cost - 29</t>
  </si>
  <si>
    <t>Mr. Pravin R. Shinde</t>
  </si>
  <si>
    <t>Mr. Pravin Shinde, Owner</t>
  </si>
  <si>
    <t>Flat No. C-603</t>
  </si>
  <si>
    <t xml:space="preserve">Sixth Floor </t>
  </si>
  <si>
    <t>Shriniwas Greenland County</t>
  </si>
  <si>
    <t>Near Narhe Police Chowki in Narhe area.</t>
  </si>
  <si>
    <t>Passage / Flat No. 60</t>
  </si>
  <si>
    <t>Passage / Flat No. 602</t>
  </si>
  <si>
    <t>Wing D</t>
  </si>
  <si>
    <t>Mr. Anand Mone</t>
  </si>
  <si>
    <t>Mr. Mone, Owner</t>
  </si>
  <si>
    <t>Flat No. C-305 &amp; 306</t>
  </si>
  <si>
    <t>Open Space / Wing A</t>
  </si>
  <si>
    <t>Two Flats internally Connected</t>
  </si>
  <si>
    <t>Samapada Bank, Dhayari Branch</t>
  </si>
  <si>
    <t>Mr. Sumedh Gadre</t>
  </si>
  <si>
    <t>Mr. Gadre, Owner</t>
  </si>
  <si>
    <t>Flat No. 2</t>
  </si>
  <si>
    <t xml:space="preserve">Ground Floor </t>
  </si>
  <si>
    <t>Wing A-3</t>
  </si>
  <si>
    <t>Shriram Garden</t>
  </si>
  <si>
    <t>Katraj</t>
  </si>
  <si>
    <t>Opposite to Ichhapurti Ganesh Mandir / Onkar Swaroop Society in Katraj area.</t>
  </si>
  <si>
    <t>Parking / Wing A-4</t>
  </si>
  <si>
    <t>Parking / Wing A-2</t>
  </si>
  <si>
    <t>Ms. Sakshi Vishwas Chavan</t>
  </si>
  <si>
    <t>Mrs. Chavan, Mother</t>
  </si>
  <si>
    <t>Sai Avishkar</t>
  </si>
  <si>
    <t>Near DSK Vishwa Main Gate in Dhayari area.</t>
  </si>
  <si>
    <t>Open Space / Wing F</t>
  </si>
  <si>
    <t>Passage / Parking</t>
  </si>
  <si>
    <t>Flat No. D-105</t>
  </si>
  <si>
    <t xml:space="preserve">IDBI Bank </t>
  </si>
  <si>
    <t>Mr. Iranna Mangrule</t>
  </si>
  <si>
    <t>Mr. Iranna Mangrule, Owner</t>
  </si>
  <si>
    <t>Flat No. 406</t>
  </si>
  <si>
    <t>Building D, Wing A</t>
  </si>
  <si>
    <t>Majestic Vanice</t>
  </si>
  <si>
    <t>Near Nalanda Highschool in Dhayari area.</t>
  </si>
  <si>
    <t>Passage / Flat No. 405</t>
  </si>
  <si>
    <t>Open Space / Nalanda Highschool</t>
  </si>
  <si>
    <t>Flat No. D-407</t>
  </si>
  <si>
    <t>3 Months</t>
  </si>
  <si>
    <t>Mr. Shubham Wagh</t>
  </si>
  <si>
    <t xml:space="preserve">Mr. </t>
  </si>
  <si>
    <t>Mr. Chavan, Rented</t>
  </si>
  <si>
    <t>Flat No. 13</t>
  </si>
  <si>
    <t>Building B-3</t>
  </si>
  <si>
    <t>Surya Ganga Society</t>
  </si>
  <si>
    <t>Near Kal Bhairavnath Mandir in Dhayari area.</t>
  </si>
  <si>
    <t>Passage / Open Space</t>
  </si>
  <si>
    <t>Flat No. 14</t>
  </si>
  <si>
    <t>Duct / Flat</t>
  </si>
  <si>
    <t>Rented Mr. Chavan, Rs. 7500/-</t>
  </si>
  <si>
    <t>Supriya Suresh Nalawade</t>
  </si>
  <si>
    <t>Ms. Supriya Suresh Nalawade</t>
  </si>
  <si>
    <t>Mr. Mahajan, Rented</t>
  </si>
  <si>
    <t>Flat No. 4</t>
  </si>
  <si>
    <t xml:space="preserve">Stilt Floor </t>
  </si>
  <si>
    <t>Building No. 5</t>
  </si>
  <si>
    <t>Runwal Meadows Co.operative Housing Society</t>
  </si>
  <si>
    <t xml:space="preserve">Warje </t>
  </si>
  <si>
    <t>Parking + Stilt</t>
  </si>
  <si>
    <t>Near RMD - Singhgad Institute in Warje area.</t>
  </si>
  <si>
    <t>Rented Mr. Mahajan, Rs. 9500/-</t>
  </si>
  <si>
    <t xml:space="preserve">Garden, Club House, </t>
  </si>
  <si>
    <t>Open Ground</t>
  </si>
  <si>
    <t>Flat No. 3</t>
  </si>
  <si>
    <t>Open Space / Building No. 6</t>
  </si>
  <si>
    <t>6/13/2022</t>
  </si>
  <si>
    <t>Mr. Ishan Tharwal</t>
  </si>
  <si>
    <t>Mr. Tharwal, Father</t>
  </si>
  <si>
    <t>Building No. B</t>
  </si>
  <si>
    <t>Wing - B</t>
  </si>
  <si>
    <t>Kiran Co.operative Housing Society</t>
  </si>
  <si>
    <t>Wadgaon Budruk</t>
  </si>
  <si>
    <t xml:space="preserve">Parking </t>
  </si>
  <si>
    <t xml:space="preserve">Ground / Parking </t>
  </si>
  <si>
    <t>Near Trimurti Hospital in Wadgaon Budruk area.</t>
  </si>
  <si>
    <t>Adjoining Building</t>
  </si>
  <si>
    <t>no</t>
  </si>
  <si>
    <t>9m3</t>
  </si>
  <si>
    <t>6/14/2022</t>
  </si>
  <si>
    <t>Mr Sandip Kenjale</t>
  </si>
  <si>
    <t>Mr. Kenjale, Owner</t>
  </si>
  <si>
    <t>Shrinath Complex</t>
  </si>
  <si>
    <t>Saswad</t>
  </si>
  <si>
    <t>Near Jaydeep Mangal Karyalay in Trishul Society in Saswad area.</t>
  </si>
  <si>
    <t>Flat No. 12</t>
  </si>
  <si>
    <t>6/15/2022</t>
  </si>
  <si>
    <t>Mr. Prasheel Rawal</t>
  </si>
  <si>
    <t>Mr. Rawal, Father</t>
  </si>
  <si>
    <t>Shree Datta Niwas</t>
  </si>
  <si>
    <t>Near Apurva Medical / Santosh Hall in Wadgaon Budruk area.</t>
  </si>
  <si>
    <t>Gurudatta Apartment.</t>
  </si>
  <si>
    <t>Gurudatta Apartment</t>
  </si>
  <si>
    <t>Sun City Road</t>
  </si>
  <si>
    <t>6/20/2022</t>
  </si>
  <si>
    <t>Aditya Birla Housing Finance Litd</t>
  </si>
  <si>
    <t>M/s. Gokhale Landmarks Llp</t>
  </si>
  <si>
    <t>Mr. Kukade, Engineer</t>
  </si>
  <si>
    <t>Flat No. 60</t>
  </si>
  <si>
    <t>Krushnakunj</t>
  </si>
  <si>
    <t>Gultekadi</t>
  </si>
  <si>
    <t>Near Laxmi Narayan Theater in Mukund Nagar in Gultekadi area.</t>
  </si>
  <si>
    <t>Flat No. 602</t>
  </si>
  <si>
    <t>Flat No. 601</t>
  </si>
  <si>
    <t>City Bank</t>
  </si>
  <si>
    <t> Ganga Gitanjali Chs</t>
  </si>
  <si>
    <t>Mr. Sachin Rathod</t>
  </si>
  <si>
    <t>Mr. Rathod, Owner</t>
  </si>
  <si>
    <t>Flat No. 204</t>
  </si>
  <si>
    <t>Ganga Geetanjali</t>
  </si>
  <si>
    <t>Near Suyug Center in Maharshi Nagar in Gultekadi area.</t>
  </si>
  <si>
    <t>Lali Residency</t>
  </si>
  <si>
    <t>Mr. Suresh Gore</t>
  </si>
  <si>
    <t>Mr. Gorhe, Owner</t>
  </si>
  <si>
    <t>Janranjani A</t>
  </si>
  <si>
    <t>Janranjani A, Nanded City</t>
  </si>
  <si>
    <t xml:space="preserve">Groynd / Parking </t>
  </si>
  <si>
    <t>Passage / Flat No. 210</t>
  </si>
  <si>
    <t>Garden, Club House,</t>
  </si>
  <si>
    <t>6/23/2022</t>
  </si>
  <si>
    <t>Kalyan Janata Sahakari Bank, Karve Nagar</t>
  </si>
  <si>
    <t>Mr. Narendra Shirsat</t>
  </si>
  <si>
    <t>Mrs. Chhaya, Wife</t>
  </si>
  <si>
    <t>Flat No. 304</t>
  </si>
  <si>
    <t>Shree Associates</t>
  </si>
  <si>
    <t>Shivane</t>
  </si>
  <si>
    <t>Near More Petroleum, Opposite to Fedral Bank, Above to Bank Of India in Shivane area.</t>
  </si>
  <si>
    <t>NDA</t>
  </si>
  <si>
    <t>NDA Road</t>
  </si>
  <si>
    <t>Passage / Flat No. 303</t>
  </si>
  <si>
    <t>Flat No. 30</t>
  </si>
  <si>
    <t>Flat No. 303</t>
  </si>
  <si>
    <t>Flat No. 305</t>
  </si>
  <si>
    <t>Kalyan Janata Sahakari Bank, Chinchwad</t>
  </si>
  <si>
    <t xml:space="preserve">Rented Mr. Khairnar, Rs. 5000/-, </t>
  </si>
  <si>
    <t>Mr. Harshwardhan Samdani</t>
  </si>
  <si>
    <t>Mr. Harshwardhan Samdani, Owner</t>
  </si>
  <si>
    <t>Wing B-2</t>
  </si>
  <si>
    <t>Tejolay</t>
  </si>
  <si>
    <t xml:space="preserve">Near </t>
  </si>
  <si>
    <t xml:space="preserve">Stilt Sixth Floor </t>
  </si>
  <si>
    <t>Near Cipla Foundation in Warje area.</t>
  </si>
  <si>
    <t>Building B-1</t>
  </si>
  <si>
    <t>6/24/2022</t>
  </si>
  <si>
    <t>Shashank Raj Kumar Singh</t>
  </si>
  <si>
    <t>Mr. Shashank Raj Kumar Singh</t>
  </si>
  <si>
    <t>Mr. Shashank Raj Kumar Singh, Students</t>
  </si>
  <si>
    <t>Flat No. 02</t>
  </si>
  <si>
    <t>Flat No. 102</t>
  </si>
  <si>
    <t xml:space="preserve">Stilt First Floor </t>
  </si>
  <si>
    <t>Siddhi Terrace</t>
  </si>
  <si>
    <t>Dhankawadi</t>
  </si>
  <si>
    <t>Opposite to Ellora Palace in Dhankawadi area.</t>
  </si>
  <si>
    <t>Passage / Flat No. 103</t>
  </si>
  <si>
    <t>New Nurses Town Society</t>
  </si>
  <si>
    <t>18.466073,73.857569</t>
  </si>
  <si>
    <t>6/25/2022</t>
  </si>
  <si>
    <t>Aadani Finance</t>
  </si>
  <si>
    <t>Mr. Rabhadevi Rampalsing Kushwaha</t>
  </si>
  <si>
    <t>Mr. Kushwaha, Applicant</t>
  </si>
  <si>
    <t>Flat No. 403</t>
  </si>
  <si>
    <t xml:space="preserve"> Floor </t>
  </si>
  <si>
    <t>Samarth Aangan</t>
  </si>
  <si>
    <t>o</t>
  </si>
  <si>
    <t>Mr. Ajay Mudgal, Builder Person</t>
  </si>
  <si>
    <t>Opposite to CWPRS Gate in Kolhewadi in Lane No. 4 in Kirkatwadi area.</t>
  </si>
  <si>
    <t>Flat No. 402.</t>
  </si>
  <si>
    <t>Flat No. 402</t>
  </si>
  <si>
    <t>Flat No. 404</t>
  </si>
  <si>
    <t>1 Band aahe.</t>
  </si>
  <si>
    <t>6/28/2022</t>
  </si>
  <si>
    <t>Mr. Rushikesh Labhshetwar </t>
  </si>
  <si>
    <t>Mr. Rushikesh Labhshetwar, Owner</t>
  </si>
  <si>
    <t>Flat No. 805</t>
  </si>
  <si>
    <t>Eighth Floor</t>
  </si>
  <si>
    <t>Ganga Ishanya</t>
  </si>
  <si>
    <t>3Parking + Ground</t>
  </si>
  <si>
    <t>Near Shankar Maharaj Math in Dhankawadi area.</t>
  </si>
  <si>
    <t>Garden / Nala</t>
  </si>
  <si>
    <t>Passage / Flat No. 804</t>
  </si>
  <si>
    <t>Flat No. 801</t>
  </si>
  <si>
    <t>Mr. Mehek Bhadra</t>
  </si>
  <si>
    <t>Mr. Bhadra, Father</t>
  </si>
  <si>
    <t>Flat No. 210</t>
  </si>
  <si>
    <t>Second Floor</t>
  </si>
  <si>
    <t>Third Floor</t>
  </si>
  <si>
    <t xml:space="preserve">Shravasti Apartment </t>
  </si>
  <si>
    <t>Near Kilbill School / Bhimale Garden / Chintamani Ganesh Mandir in Salisbury Park in Gultekadi area.</t>
  </si>
  <si>
    <t>One store room, one attached balcony.</t>
  </si>
  <si>
    <t>Passage / Flat No. 209</t>
  </si>
  <si>
    <t>Flat No. 211</t>
  </si>
  <si>
    <t>Wing 1</t>
  </si>
  <si>
    <t>Ms. Mehek Bhadra</t>
  </si>
  <si>
    <t>6/29/2022</t>
  </si>
  <si>
    <t>Mr. Harsh Waichal</t>
  </si>
  <si>
    <t>Mr. Dhanani, Rented</t>
  </si>
  <si>
    <t>Flat No. 10</t>
  </si>
  <si>
    <t>Wing G</t>
  </si>
  <si>
    <t>Kumar Park View</t>
  </si>
  <si>
    <t>Bibvewadi</t>
  </si>
  <si>
    <t>Near Suryaprabha Society, Off Bibvewadi - Kondhwa Road in Bibvewadi area.</t>
  </si>
  <si>
    <t>Flat No. 9</t>
  </si>
  <si>
    <t>Wing F</t>
  </si>
  <si>
    <t>Rented Mr. Dhanani, Rs. 14000/-</t>
  </si>
  <si>
    <t>Mr. Niraj Kulkarni</t>
  </si>
  <si>
    <t>Mr. Kulkarni, Students</t>
  </si>
  <si>
    <t>Flat No. 7</t>
  </si>
  <si>
    <t>First Floor</t>
  </si>
  <si>
    <t>Wing A-2</t>
  </si>
  <si>
    <t>Sundarvan Residency</t>
  </si>
  <si>
    <t>Near Wadekar Nursing Home /  Hotel Bramha, Opposite to Shivsagar Phase 1 in Manik Baug in Wadgaon Budruk area.</t>
  </si>
  <si>
    <t>Passage / Flat No. 8</t>
  </si>
  <si>
    <t>Gauri Villa</t>
  </si>
  <si>
    <t>Passage / Flat No. 6</t>
  </si>
  <si>
    <t>l0</t>
  </si>
  <si>
    <t>18.472932,m</t>
  </si>
  <si>
    <t>Mr. Shubham Lokhande</t>
  </si>
  <si>
    <t>Mr. Kishor, Father</t>
  </si>
  <si>
    <t>Shriniwas Co.operative Housing Society</t>
  </si>
  <si>
    <t>Near Nirmal Township in Wadgaon Budruk area.</t>
  </si>
  <si>
    <t>One Balcony &amp; One terrace enclosed aahe.</t>
  </si>
  <si>
    <t>Mr. Devashish Deshpande</t>
  </si>
  <si>
    <t>Mr. Deshpande, Father</t>
  </si>
  <si>
    <t>Sixth Floor</t>
  </si>
  <si>
    <t>Aakashdeep Co.operative Housing Society</t>
  </si>
  <si>
    <t>Opposite to Muktai Garden Mangal Karyalay in Lane No. B-29 in Dhayari area.</t>
  </si>
  <si>
    <t>2 But Enclosed</t>
  </si>
  <si>
    <t>Flat No. 603</t>
  </si>
  <si>
    <t>Mr. Aniket Bhore</t>
  </si>
  <si>
    <t>Mr. Bhore, Father</t>
  </si>
  <si>
    <t>Flat No. 903</t>
  </si>
  <si>
    <t>Ninth Floor</t>
  </si>
  <si>
    <t>Wing K</t>
  </si>
  <si>
    <t>Madhuwanti, Nanded City</t>
  </si>
  <si>
    <t>Building L</t>
  </si>
  <si>
    <t>Duct</t>
  </si>
  <si>
    <t>Mrs. Badambai Uttam Gole</t>
  </si>
  <si>
    <t>Mr. Ajit, Owner</t>
  </si>
  <si>
    <t>Ground + Three Floor</t>
  </si>
  <si>
    <t>Hotel Sawai</t>
  </si>
  <si>
    <t>Gat No. 414</t>
  </si>
  <si>
    <t>Zendewadi</t>
  </si>
  <si>
    <t xml:space="preserve">Near Dive That </t>
  </si>
  <si>
    <t>Near Dive Ghat in Zendewadi area.</t>
  </si>
  <si>
    <t>As Per plan</t>
  </si>
  <si>
    <t>Mr. Basale</t>
  </si>
  <si>
    <t>Mr. Pawar</t>
  </si>
  <si>
    <t>Mr. zende</t>
  </si>
  <si>
    <t>Plan Sanction Only Ground Floor</t>
  </si>
  <si>
    <t>Mr. Rahul Pawar</t>
  </si>
  <si>
    <t>Mr. Pawar, Owner</t>
  </si>
  <si>
    <t>Flat No. 8</t>
  </si>
  <si>
    <t>Saichatra Housing Society</t>
  </si>
  <si>
    <t>Near Jaydeep Mangal Karyalay in Saswad area.</t>
  </si>
  <si>
    <t>Mr. Dinesh Bhadale</t>
  </si>
  <si>
    <t>Mr. Bhadale, Owner</t>
  </si>
  <si>
    <t>Chaturthi Exotica</t>
  </si>
  <si>
    <t>Jaydeep Managal Karyalay</t>
  </si>
  <si>
    <t>Mr. Dinesh Bhadal</t>
  </si>
  <si>
    <t>Mr. Ganesh Thopate</t>
  </si>
  <si>
    <t>Sales</t>
  </si>
  <si>
    <t>Flat No. 306</t>
  </si>
  <si>
    <t>City Center</t>
  </si>
  <si>
    <t>Flat No. 307</t>
  </si>
  <si>
    <t>H - 22</t>
  </si>
  <si>
    <t>Kotak Bank</t>
  </si>
  <si>
    <t>M/s. F. M. Arts</t>
  </si>
  <si>
    <t>Mr. Vaibhav, Bank Person</t>
  </si>
  <si>
    <t>Kondhwa Budruk</t>
  </si>
  <si>
    <t xml:space="preserve">Godaown No. </t>
  </si>
  <si>
    <t>Ground Floor</t>
  </si>
  <si>
    <t>F. M. Arts</t>
  </si>
  <si>
    <t>S. No. 30/1/1</t>
  </si>
  <si>
    <t>Near Khadi Machine Chowk in Kondhwa Budruk area.</t>
  </si>
  <si>
    <t>Only one Godaown</t>
  </si>
  <si>
    <t>Godaown No. 3 &amp; 4</t>
  </si>
  <si>
    <t>Godown No. 2</t>
  </si>
  <si>
    <t>Mr. Bafna</t>
  </si>
  <si>
    <t>Raod</t>
  </si>
  <si>
    <t>M/s. F. M. Arts (Mr. Farukh Khan)</t>
  </si>
  <si>
    <t>Mr. Nandkishor Harikishan Attal</t>
  </si>
  <si>
    <t>Flat No. 301</t>
  </si>
  <si>
    <t>Wing E</t>
  </si>
  <si>
    <t>Marvel Ganaga Sangria</t>
  </si>
  <si>
    <t>Mohemmedwadi</t>
  </si>
  <si>
    <t>Mr. Anil Lachhmandas Mankani</t>
  </si>
  <si>
    <t>Flat No. 504</t>
  </si>
  <si>
    <t>Fifth Floor</t>
  </si>
  <si>
    <t>Blanve</t>
  </si>
  <si>
    <t>Ovho</t>
  </si>
  <si>
    <t>Undri</t>
  </si>
  <si>
    <t>Near Bishop School in Undri area.</t>
  </si>
  <si>
    <t>Flat No. 503</t>
  </si>
  <si>
    <t>TJSB Bank, Wanworie Branch</t>
  </si>
  <si>
    <t>Mr. Mukhtar  Pinjari </t>
  </si>
  <si>
    <t>Mr. Pinjari, Applicant</t>
  </si>
  <si>
    <t xml:space="preserve">Redient Hill View </t>
  </si>
  <si>
    <t xml:space="preserve">Opposite to Somaji H.P. </t>
  </si>
  <si>
    <t>Opposite to Somaji H.P. Petroleum in Kondhwa Budruk area.</t>
  </si>
  <si>
    <t>Passage / Duct / Staircase</t>
  </si>
  <si>
    <t>Society Open Space / Road</t>
  </si>
  <si>
    <t xml:space="preserve">Sale Cost </t>
  </si>
  <si>
    <t>Sale Cost , Rented Mr. Sayyed, Rs. 14000/-</t>
  </si>
  <si>
    <t>Sale Cost 48 , Rented Mr. Sayyed, Rs. 14000/-</t>
  </si>
  <si>
    <t>Sale Cost 49, Rented Mr. Sayyed, Rs. 14000/-</t>
  </si>
  <si>
    <t>Mr. Ganesh Babar</t>
  </si>
  <si>
    <t>Mr. Babar, Owner</t>
  </si>
  <si>
    <t>Silver Nest</t>
  </si>
  <si>
    <t>Near JSPM College in Narhe area.</t>
  </si>
  <si>
    <t>2/24/2023</t>
  </si>
  <si>
    <t>Janata Bank, Ambegaon Budruk</t>
  </si>
  <si>
    <t>Mr. Ramdas Khanvilkar</t>
  </si>
  <si>
    <t>Mr. Ramdas, Applicant</t>
  </si>
  <si>
    <t>Lift / Flat No. 601</t>
  </si>
  <si>
    <t>Occupied  - Rented Mr. Ramdas, Rs. 9000/-</t>
  </si>
  <si>
    <t>Bank Visitors Mr. Dhotre, Officer - 9860382498, Sale Cost 37 Lacs</t>
  </si>
  <si>
    <t>2/28/2023</t>
  </si>
  <si>
    <t>Mr.Valmik Dattatray Phadtare.</t>
  </si>
  <si>
    <t>Mr. Phadtare, Owner</t>
  </si>
  <si>
    <t>Flat No. 702</t>
  </si>
  <si>
    <t>Seventh Floor</t>
  </si>
  <si>
    <t xml:space="preserve">Wing B
</t>
  </si>
  <si>
    <t>Hamy Park</t>
  </si>
  <si>
    <t>2Parking</t>
  </si>
  <si>
    <t>Near Gokhul Nagar Bus Stop / Khandoba Mandir/ Ideal Society in Katraj area.</t>
  </si>
  <si>
    <t>Occupied  - Owner</t>
  </si>
  <si>
    <t>Refuge area</t>
  </si>
  <si>
    <t>No.</t>
  </si>
  <si>
    <t xml:space="preserve">Janata Sahakari Bank, Bajirao Road </t>
  </si>
  <si>
    <t>Mrs. Anagha Bhave</t>
  </si>
  <si>
    <t>Mr. Suhas, Brokar</t>
  </si>
  <si>
    <t>Shree Yash Apartment</t>
  </si>
  <si>
    <t>Opposite to Prathamesh Nagai, Off Sun City road in Wadgaon Budruk area.</t>
  </si>
  <si>
    <t>Road / Prathamesh Nagai</t>
  </si>
  <si>
    <t>Flat No. 15</t>
  </si>
  <si>
    <t>Sale cost 30 Lacs</t>
  </si>
  <si>
    <t>India Infoline</t>
  </si>
  <si>
    <t>Mr. Parmesh Vankatyya Mansurpalli</t>
  </si>
  <si>
    <t>Mr. Mansurpalli, Applicant</t>
  </si>
  <si>
    <t>Flat No. 20</t>
  </si>
  <si>
    <t>Wing C-2</t>
  </si>
  <si>
    <t>Gardenia Phase 2</t>
  </si>
  <si>
    <t>Wadgaon Sheri</t>
  </si>
  <si>
    <t>Gardenia Phase 1</t>
  </si>
  <si>
    <t>Near Shubham Bus Stop in Wadgaon Sheri area.</t>
  </si>
  <si>
    <t>Flat No. 19</t>
  </si>
  <si>
    <t>Society Road / Society Open Dpace</t>
  </si>
  <si>
    <t>Sale cost 37 Lacs</t>
  </si>
  <si>
    <t xml:space="preserve">Occupied  - Rented </t>
  </si>
  <si>
    <t>Occupied  - Rented Mrs. Roma, Rs. 16000/-</t>
  </si>
  <si>
    <t>Occupied  - Rented Mrs. Roma, Rs. 15000/-</t>
  </si>
  <si>
    <t>3/15/2023</t>
  </si>
  <si>
    <t xml:space="preserve">Aditya Birla Finance </t>
  </si>
  <si>
    <t>Mr. Himanshu Chandrakant Bhambhlani</t>
  </si>
  <si>
    <t>Mrs. Rozina, Brokar</t>
  </si>
  <si>
    <t>Landmark Garden</t>
  </si>
  <si>
    <t xml:space="preserve">Yerwada </t>
  </si>
  <si>
    <t>Near Ramwadi Jakat Naka in Kalyani Nagar in Yerwada area.</t>
  </si>
  <si>
    <t>Sale Cost - 1 cr. 10 lcas</t>
  </si>
  <si>
    <t>3/17/2023</t>
  </si>
  <si>
    <t>SMALL FINANCE BANK LTD</t>
  </si>
  <si>
    <t>SURYODAY SMALL FINANCE BANK LTD</t>
  </si>
  <si>
    <t>Mr. Venkatesh Kartal</t>
  </si>
  <si>
    <t>YES BANK LTD</t>
  </si>
  <si>
    <t>Mr. Sagar Varal</t>
  </si>
  <si>
    <t>Forth Floor</t>
  </si>
  <si>
    <t>Wing N</t>
  </si>
  <si>
    <t xml:space="preserve"> Jed Residency</t>
  </si>
  <si>
    <t>Wagholi</t>
  </si>
  <si>
    <t>Jed Residency</t>
  </si>
  <si>
    <t>Jadeq Residency</t>
  </si>
  <si>
    <t xml:space="preserve">Near HP Petroleum in Wagholi area. </t>
  </si>
  <si>
    <t>Building O</t>
  </si>
  <si>
    <t>Passage / Flat No. 401</t>
  </si>
  <si>
    <t>Garden, Club House, Open Gym, Swimming Pool</t>
  </si>
  <si>
    <t xml:space="preserve">plan not </t>
  </si>
  <si>
    <t xml:space="preserve">Plan not Available </t>
  </si>
  <si>
    <t>Occupied  - owner</t>
  </si>
  <si>
    <t>3/20/2023</t>
  </si>
  <si>
    <t xml:space="preserve">AU SMALL FINANCE BANK LIMITED 	</t>
  </si>
  <si>
    <t>Mr. Dipesh CTS</t>
  </si>
  <si>
    <t>Office No. 509</t>
  </si>
  <si>
    <t>__</t>
  </si>
  <si>
    <t>Nucleus Mall</t>
  </si>
  <si>
    <t>Ghorpadi</t>
  </si>
  <si>
    <t>Office No. 509, Office No. 510</t>
  </si>
  <si>
    <t>Mr. Lunkad Vegoils</t>
  </si>
  <si>
    <t>Office No. 509 &amp; Office No. 510</t>
  </si>
  <si>
    <t xml:space="preserve">Near Sadhu Vasvani Chowk / HP Petroleum in Ghorpadi area. </t>
  </si>
  <si>
    <t>Two Offices internally connected</t>
  </si>
  <si>
    <t>P1 + P2 + Ground</t>
  </si>
  <si>
    <t>passage</t>
  </si>
  <si>
    <t xml:space="preserve">No Information </t>
  </si>
  <si>
    <t>Chequered</t>
  </si>
  <si>
    <t xml:space="preserve"> Chequered Tiles</t>
  </si>
  <si>
    <t>Mr. More, Officer</t>
  </si>
  <si>
    <t>M/s. Lunkad Vegoils</t>
  </si>
  <si>
    <t>Mr. Manikandan Kalie Thevar</t>
  </si>
  <si>
    <t>Mr. thevar, applicant</t>
  </si>
  <si>
    <t>Ground + one Floor</t>
  </si>
  <si>
    <t>Dhanori</t>
  </si>
  <si>
    <t>Near Dhaneshvar school, Adjence to Munjoba Vasti Road In Dhanori Area</t>
  </si>
  <si>
    <t>Adjoining property</t>
  </si>
  <si>
    <t>Plan not Available, Ground Floor Two Shops, 1 Hall + 1 Kitchen + 1 comman toilet, 1st Floor_ 2 Hall, 2 Kitchen, 2 common toilet cell cost 60 Lakhs</t>
  </si>
  <si>
    <t>As per remarks</t>
  </si>
  <si>
    <t xml:space="preserve">Occupied  - </t>
  </si>
  <si>
    <t>Occupied  - Rented Mr., Rs. 25000/_</t>
  </si>
  <si>
    <t>Plan not Available, Ground Floor Two Shops, 1 Hall + 1 Kitchen + 1 comman toilet, 1st Floor_ 2 Hall, 2 Kitchen, 2 common toilet, sale cost 60 Lakhs</t>
  </si>
  <si>
    <t>M/S Galaxy Freight And Logistics</t>
  </si>
  <si>
    <t xml:space="preserve">TJSB Sahakari Bank LTD </t>
  </si>
  <si>
    <t>Mr. Prashant Jadhav</t>
  </si>
  <si>
    <t>Lg 16</t>
  </si>
  <si>
    <t>Lower Ground</t>
  </si>
  <si>
    <t>Ashoka Mall</t>
  </si>
  <si>
    <t xml:space="preserve"> Lower Ground + Upper Ground</t>
  </si>
  <si>
    <t xml:space="preserve">Near Ranka jewellery, Adjence to Band Garden Road In Ghorpadi Area. </t>
  </si>
  <si>
    <t>Only One Shop</t>
  </si>
  <si>
    <t>Common Toilet In Floor Primises</t>
  </si>
  <si>
    <t>Shop No. 15</t>
  </si>
  <si>
    <t>Shop No. 17</t>
  </si>
  <si>
    <t>Plan Not Available, H_8.5</t>
  </si>
  <si>
    <t>Mr. Prashant Jadhav, Owner</t>
  </si>
  <si>
    <t>TJSB Sahakari Bank LTD, Yerwads</t>
  </si>
  <si>
    <t>TJSB Sahakari Bank LTD, Yerwada</t>
  </si>
  <si>
    <t>3/21/2023</t>
  </si>
  <si>
    <t xml:space="preserve">	HDFC CREDILA FINANCIAL SERVICES LTD</t>
  </si>
  <si>
    <t>Gokul B Nair</t>
  </si>
  <si>
    <t>Mr. Gokul B Nair</t>
  </si>
  <si>
    <t>HDFC CREDILA FINANCIAL SERVICES LTD</t>
  </si>
  <si>
    <t>Mr. Gokul B Nair, Student</t>
  </si>
  <si>
    <t>Flat No. B_34</t>
  </si>
  <si>
    <t>third Floor</t>
  </si>
  <si>
    <t>B wing</t>
  </si>
  <si>
    <t>Forest Country</t>
  </si>
  <si>
    <t>kharadi</t>
  </si>
  <si>
    <t>B1 + Parkinga</t>
  </si>
  <si>
    <t>Near Eon IT Park In Kharadi Area</t>
  </si>
  <si>
    <t>club house</t>
  </si>
  <si>
    <t xml:space="preserve">passage </t>
  </si>
  <si>
    <t>C building</t>
  </si>
  <si>
    <t xml:space="preserve">Club House, Swimming Pool, Gym, Batmentain, Overall. </t>
  </si>
  <si>
    <t>HDFC Bank CREDILA FINANCIAL SERVICES LTD</t>
  </si>
  <si>
    <t>Basement + Parkinga</t>
  </si>
  <si>
    <t>Flat No. 33</t>
  </si>
  <si>
    <t>Ms. Samidha Madhav Jadhav</t>
  </si>
  <si>
    <t>Flat No. B 318</t>
  </si>
  <si>
    <t>Panama Park</t>
  </si>
  <si>
    <t>Lohegaon</t>
  </si>
  <si>
    <t>2Parkinga</t>
  </si>
  <si>
    <t>Near</t>
  </si>
  <si>
    <t xml:space="preserve">Near Swapna Sankul Society / Shree Nidhi Society, Off Porwal Road in Lohegaon area. </t>
  </si>
  <si>
    <t>Flat No. 317</t>
  </si>
  <si>
    <t>2 Month</t>
  </si>
  <si>
    <t>Club House, Garden</t>
  </si>
  <si>
    <t>Mr. Suraj Nair</t>
  </si>
  <si>
    <t>owner</t>
  </si>
  <si>
    <t>Mr. Suresh Nair</t>
  </si>
  <si>
    <t xml:space="preserve">Flat No. </t>
  </si>
  <si>
    <t>park</t>
  </si>
  <si>
    <t>Flat No. 24</t>
  </si>
  <si>
    <t>Fourth Floor</t>
  </si>
  <si>
    <t>D wing</t>
  </si>
  <si>
    <t>Vishvanath Phejval</t>
  </si>
  <si>
    <t>kalas</t>
  </si>
  <si>
    <t>Parking + 6</t>
  </si>
  <si>
    <t>Ms. Rajni Nair</t>
  </si>
  <si>
    <t>Ms. Rajni Nair, Mother</t>
  </si>
  <si>
    <t>Vishvanath Phase 1, Lokpriya Nagri</t>
  </si>
  <si>
    <t xml:space="preserve">Near R &amp; DE Office Adjence to Dhanori Road In Kalas Area. </t>
  </si>
  <si>
    <t xml:space="preserve">Society Open Space </t>
  </si>
  <si>
    <t>Flat No. 23</t>
  </si>
  <si>
    <t>3/22/2023</t>
  </si>
  <si>
    <t>GODREJ Bank HOUSING FINANCE LIMITED</t>
  </si>
  <si>
    <t>Mr. Arjun Deshmukh</t>
  </si>
  <si>
    <t>Mr. Arjun deshmukh, Rented</t>
  </si>
  <si>
    <t>Office No. 101</t>
  </si>
  <si>
    <t>Pinnacle</t>
  </si>
  <si>
    <t>Koregoan Park</t>
  </si>
  <si>
    <t>Basement + Four Floor</t>
  </si>
  <si>
    <t xml:space="preserve">Basement </t>
  </si>
  <si>
    <t xml:space="preserve">Near North main road lane number 5 a opposite two cilio showroom In Koregoan Park Area. </t>
  </si>
  <si>
    <t>Cafe</t>
  </si>
  <si>
    <t>North, Main Road</t>
  </si>
  <si>
    <t>IT Company</t>
  </si>
  <si>
    <t>Occupied  - Rented Mr. Deshmukh, Rs. 150000/-</t>
  </si>
  <si>
    <t xml:space="preserve">Basement + Ground </t>
  </si>
  <si>
    <t>Mr. Arjun deshmukh, Rented &amp; Applicant</t>
  </si>
  <si>
    <t>3/24/2023</t>
  </si>
  <si>
    <t>HDFC BANK Credila LTD</t>
  </si>
  <si>
    <t>Mr. Nihal Gaikwad</t>
  </si>
  <si>
    <t>Mr. Nitin Gaikwad, Father</t>
  </si>
  <si>
    <t>3/27/2023</t>
  </si>
  <si>
    <t>Mr. Phn Technology Private Limited</t>
  </si>
  <si>
    <t>Office No. 301 &amp; 302</t>
  </si>
  <si>
    <t>Giga Platinum</t>
  </si>
  <si>
    <t>Tower A</t>
  </si>
  <si>
    <t>Viman Nagar</t>
  </si>
  <si>
    <t>Mr. Jafar, Project Manager</t>
  </si>
  <si>
    <t>Basement + Ground + Podium</t>
  </si>
  <si>
    <t xml:space="preserve">Near Giga Space IT Park / Phoenix Mall in Viman Nagar in Lohegaon area. </t>
  </si>
  <si>
    <t>Only One office</t>
  </si>
  <si>
    <t>Office No. 302 _ 37.6*40.9, H _ 10.2</t>
  </si>
  <si>
    <t>Office No. 302 _ 37.6*40.9, H _ 10.2, E _ Tower B, W _ Passage / Lift, N _ 301, S_ Tower B</t>
  </si>
  <si>
    <t>Tower B</t>
  </si>
  <si>
    <t xml:space="preserve">Giga Space </t>
  </si>
  <si>
    <t>Office No. 302</t>
  </si>
  <si>
    <t>Office No. 301</t>
  </si>
  <si>
    <t>Mrs. Shalini Jaiswal</t>
  </si>
  <si>
    <t>Shop No. 301</t>
  </si>
  <si>
    <t>Mr. Alankar, Sales Manager</t>
  </si>
  <si>
    <t>Shop No. 225</t>
  </si>
  <si>
    <t>Brahmacorp The Collection</t>
  </si>
  <si>
    <t xml:space="preserve">Near Bramha Sun City in Wadgaon Sheri area. </t>
  </si>
  <si>
    <t>Shop No. 220</t>
  </si>
  <si>
    <t>Wing W_10 Premium</t>
  </si>
  <si>
    <t>Brahmacorp The Collection Premium</t>
  </si>
  <si>
    <t>4Basement + L. G. + G 3Podium</t>
  </si>
  <si>
    <t>Lift</t>
  </si>
  <si>
    <t>Shop No. 221</t>
  </si>
  <si>
    <t>4Basement + L. G. + G + 3Podium</t>
  </si>
  <si>
    <t>commercial _1, Residential _6</t>
  </si>
  <si>
    <t>3/28/2023</t>
  </si>
  <si>
    <t>Mrs. Prakash Khedekar</t>
  </si>
  <si>
    <t>Mr. Kapil Khedekar, Daughter</t>
  </si>
  <si>
    <t>Office No. 405</t>
  </si>
  <si>
    <t>Gera Chambers</t>
  </si>
  <si>
    <t>Botclub</t>
  </si>
  <si>
    <t xml:space="preserve">Near Akshay Complex, In Botclub Area. </t>
  </si>
  <si>
    <t>Only One Office</t>
  </si>
  <si>
    <t>Lift, Passage</t>
  </si>
  <si>
    <t>Office No. 403</t>
  </si>
  <si>
    <t>Open space</t>
  </si>
  <si>
    <t>401 to 405 Internally Connected</t>
  </si>
  <si>
    <t>Nihal</t>
  </si>
  <si>
    <t>a</t>
  </si>
  <si>
    <t xml:space="preserve">Occupied  - Owner </t>
  </si>
  <si>
    <t>Mrs. Laxmi Tejaswi Mangalapelly</t>
  </si>
  <si>
    <t>Flat No. 505</t>
  </si>
  <si>
    <t>FifthFloor</t>
  </si>
  <si>
    <t>wing B</t>
  </si>
  <si>
    <t>Laxmi Galaxy</t>
  </si>
  <si>
    <t>Mr. Laxmi Tejaswi Mangalapelly, owner</t>
  </si>
  <si>
    <t>Sai Laxmi Galaxy</t>
  </si>
  <si>
    <t xml:space="preserve">Opposite Union Bank In Kalas Area. </t>
  </si>
  <si>
    <t>One Attached Terrace</t>
  </si>
  <si>
    <t xml:space="preserve"> Passage</t>
  </si>
  <si>
    <t>Open Space / Wing C</t>
  </si>
  <si>
    <t>Free hold</t>
  </si>
  <si>
    <t>Gym, Garden, Club House</t>
  </si>
  <si>
    <t>Mrs. Laxmi Tejaswi Mangalapelly, owner</t>
  </si>
  <si>
    <t>Mrs. Laxmi Tejaswi Mangalapelly, Daughter</t>
  </si>
  <si>
    <t>Ms. Laxmi Tejaswi Mangalapelly</t>
  </si>
  <si>
    <t>Measurements As Per Plan</t>
  </si>
  <si>
    <t>ADITYA BIRLA FINANCE LTD</t>
  </si>
  <si>
    <t>ADITYA BIRLA FINANCE Bank LTD</t>
  </si>
  <si>
    <t>Mr. Darshan Sangawar</t>
  </si>
  <si>
    <t>Mr. Datta Sasane</t>
  </si>
  <si>
    <t>Flat No. 905</t>
  </si>
  <si>
    <t>NineFloor</t>
  </si>
  <si>
    <t>wing A</t>
  </si>
  <si>
    <t>Gini Bellina</t>
  </si>
  <si>
    <t>wing A1</t>
  </si>
  <si>
    <t>wing A2</t>
  </si>
  <si>
    <t xml:space="preserve">Opposite Udar Niwasa, In Dhanori Area. </t>
  </si>
  <si>
    <t>Passage / lift</t>
  </si>
  <si>
    <t xml:space="preserve">Open Space / wing B1 </t>
  </si>
  <si>
    <t>Flat No. 906</t>
  </si>
  <si>
    <t>Occupied  - Ranted, 16000/_</t>
  </si>
  <si>
    <t>Mr. Datta Sasane, Friend</t>
  </si>
  <si>
    <t xml:space="preserve">Opposite Udaan Niwasa, In Dhanori Area. </t>
  </si>
  <si>
    <t>Occupied  - Ranted Ms. Sasane, 16000/_</t>
  </si>
  <si>
    <t>HDFC Credila Bank LTD</t>
  </si>
  <si>
    <t>Mr. Kritika Kishor Kshirsagar</t>
  </si>
  <si>
    <t>second Floor</t>
  </si>
  <si>
    <t xml:space="preserve">wing </t>
  </si>
  <si>
    <t>Golden Nest</t>
  </si>
  <si>
    <t>Mr. Vasudev Menon, Tenant</t>
  </si>
  <si>
    <t>Lohagoan</t>
  </si>
  <si>
    <t>Opposite Enjoy beer shop In Porwal Road</t>
  </si>
  <si>
    <t>Open Passage/Road</t>
  </si>
  <si>
    <t xml:space="preserve">Adjoining Building </t>
  </si>
  <si>
    <t>Gym</t>
  </si>
  <si>
    <t>Floor Plan Not Available</t>
  </si>
  <si>
    <t>Occupied  - Ranted, Mr. Vasudev Menon, 15000/_</t>
  </si>
  <si>
    <t xml:space="preserve">Opposite Enjoy beer shop In Porwal Road In Lohagaon Area. </t>
  </si>
  <si>
    <t>Ms. Kritika Kishor Kshirsagar</t>
  </si>
  <si>
    <t>HDFC Bank CredilaLTD</t>
  </si>
  <si>
    <t>Ms. Sonal Shahkar </t>
  </si>
  <si>
    <t>SeventhFloor</t>
  </si>
  <si>
    <t>Kumar Aangan</t>
  </si>
  <si>
    <t>Yerwada</t>
  </si>
  <si>
    <t>HDFC BANK LTD</t>
  </si>
  <si>
    <t>Mrs. Sonal Shahkar, owner</t>
  </si>
  <si>
    <t>B7</t>
  </si>
  <si>
    <t>Wing B7</t>
  </si>
  <si>
    <t>Building B7</t>
  </si>
  <si>
    <t xml:space="preserve">Near Gujan Theatre, opposite to Shah Hospital In Yerwada Area. </t>
  </si>
  <si>
    <t>Building B6</t>
  </si>
  <si>
    <t>Passage / Stairs</t>
  </si>
  <si>
    <t>Flat No. 27</t>
  </si>
  <si>
    <t>Community Hall</t>
  </si>
  <si>
    <t>Ms. Sonal Shahakar</t>
  </si>
  <si>
    <t>HDFC BANK CREDILA LTD</t>
  </si>
  <si>
    <t>Atharva Rajesh Bhome</t>
  </si>
  <si>
    <t>Mr. Atharva Rajesh Bhome</t>
  </si>
  <si>
    <t>Mr. Gagan soun, Rented</t>
  </si>
  <si>
    <t>Wing 18 East</t>
  </si>
  <si>
    <t>Pratik Nagar Sector 6</t>
  </si>
  <si>
    <t>e</t>
  </si>
  <si>
    <t xml:space="preserve">Near Siddhi vinayak temple, In Yerwada Area. </t>
  </si>
  <si>
    <t>2 Attached Balcony</t>
  </si>
  <si>
    <t>Passage / Flat No. 13</t>
  </si>
  <si>
    <t xml:space="preserve">Wing 18 West </t>
  </si>
  <si>
    <t>Open Space / Parking</t>
  </si>
  <si>
    <t>Measurements as per Floor Plan</t>
  </si>
  <si>
    <t>Occupied  - Rented, 12000/_</t>
  </si>
  <si>
    <t>Mr. Atharva Prashant Joshi</t>
  </si>
  <si>
    <t>Mr. Prashant Joshi, Owner</t>
  </si>
  <si>
    <t>Balaji Palace</t>
  </si>
  <si>
    <t xml:space="preserve">Kharadi </t>
  </si>
  <si>
    <t xml:space="preserve">Behind Radisson Hotel In kharadi Area. </t>
  </si>
  <si>
    <t>ShopNo. 14</t>
  </si>
  <si>
    <t>Comman toilet</t>
  </si>
  <si>
    <t>Passage / Shop No. 15</t>
  </si>
  <si>
    <t>Occupied  - Rented, 2000/_</t>
  </si>
  <si>
    <t xml:space="preserve">Measurements as per Floor Plan, </t>
  </si>
  <si>
    <t>three rooms in one shop</t>
  </si>
  <si>
    <t>VISA PURPOSE</t>
  </si>
  <si>
    <t>Mr. Yash Ananta Zode</t>
  </si>
  <si>
    <t>Mrs. swapnali saikar, Rented</t>
  </si>
  <si>
    <t>Flat No. 6</t>
  </si>
  <si>
    <t>Goodwill Terrace</t>
  </si>
  <si>
    <t>Parking + Ground</t>
  </si>
  <si>
    <t xml:space="preserve">Near Ganpati Temple Road 11H In Dhanori Area. </t>
  </si>
  <si>
    <t>Open Space / eknath Bunglow</t>
  </si>
  <si>
    <t>Occupied  - Rented, 15000/_</t>
  </si>
  <si>
    <t>PNB HOUSING FINANCE BANK LIMITED</t>
  </si>
  <si>
    <t>Mr. Samir Jayaswal</t>
  </si>
  <si>
    <t xml:space="preserve"> Liberty Co Operative Housing Society</t>
  </si>
  <si>
    <t>Liberty Co Operative Housing Society</t>
  </si>
  <si>
    <t xml:space="preserve">koregoan park </t>
  </si>
  <si>
    <t>Ms. Baghyashree Raut, Rented</t>
  </si>
  <si>
    <t xml:space="preserve">opposite pinnacle Building In Koregoan Park Area. </t>
  </si>
  <si>
    <t>-</t>
  </si>
  <si>
    <t>Open Space / D Wing</t>
  </si>
  <si>
    <t>Passage / Flat No. 1</t>
  </si>
  <si>
    <t>Open Space / Hostel</t>
  </si>
  <si>
    <t>Open space / Garden</t>
  </si>
  <si>
    <t>Measurements as per Floor Plan, one bedroom locked</t>
  </si>
  <si>
    <t>Occupied  - Rented, 31500/_</t>
  </si>
  <si>
    <t>Plan not available, one bedroom locked</t>
  </si>
  <si>
    <t>HDFC BANK credila</t>
  </si>
  <si>
    <t>HDFC BANK CREDILA</t>
  </si>
  <si>
    <t>Mr. Shantanu Shailendra Rajguru</t>
  </si>
  <si>
    <t>Mr. Mr. Shantanu Shailendra Rajguru, owner</t>
  </si>
  <si>
    <t>Konark Kinara</t>
  </si>
  <si>
    <t>Kalyani Nagar</t>
  </si>
  <si>
    <t xml:space="preserve">Opposite Nagar wala School In Kalyani Nagar Area. </t>
  </si>
  <si>
    <t xml:space="preserve">One Attached Balcony </t>
  </si>
  <si>
    <t>One Attached Balcony</t>
  </si>
  <si>
    <t>Open Space / wing D</t>
  </si>
  <si>
    <t xml:space="preserve">open space / Road </t>
  </si>
  <si>
    <t xml:space="preserve">Kids play Area. </t>
  </si>
  <si>
    <t>measurements as per floor plan</t>
  </si>
  <si>
    <t>Mr. Shantanu Shailendra Rajguru, owner</t>
  </si>
  <si>
    <t>Mr. Haridas Virraj pille, owner</t>
  </si>
  <si>
    <t xml:space="preserve">Mr. Haridas Virraj pille, </t>
  </si>
  <si>
    <t>Mr. Kartik Haridas</t>
  </si>
  <si>
    <t xml:space="preserve">Mr. Haridas Virraj pille, Father </t>
  </si>
  <si>
    <t>Madhav Kunj Apt</t>
  </si>
  <si>
    <t xml:space="preserve">opposite ganpati mandir In kalyani Nagar Area. </t>
  </si>
  <si>
    <t>Passage / Building</t>
  </si>
  <si>
    <t>Floor Plan not available</t>
  </si>
  <si>
    <t>Measurements as per Plan</t>
  </si>
  <si>
    <t>IDBI BANK LTD</t>
  </si>
  <si>
    <t>Mr. Arjun Kumar Singh</t>
  </si>
  <si>
    <t>Mr. Ashok kumar</t>
  </si>
  <si>
    <t>Mr. Ashok kumar, Sales Officer</t>
  </si>
  <si>
    <t>Nirvana Lifecity</t>
  </si>
  <si>
    <t>1B + Parking</t>
  </si>
  <si>
    <t xml:space="preserve">Near Nyati Avita In Lohegaon Area. </t>
  </si>
  <si>
    <t>Occupied  - vaccant</t>
  </si>
  <si>
    <t>1B + Ground</t>
  </si>
  <si>
    <t>one attached balcony</t>
  </si>
  <si>
    <t>lift / passage</t>
  </si>
  <si>
    <t>Flat</t>
  </si>
  <si>
    <t>open space / duct</t>
  </si>
  <si>
    <t>open space / kids play zone</t>
  </si>
  <si>
    <t xml:space="preserve">kids play zone </t>
  </si>
  <si>
    <t>Mr. Sukrut Bidwai</t>
  </si>
  <si>
    <t>Mr. Sukrut Bidwai, son</t>
  </si>
  <si>
    <t>Shaurya Homes</t>
  </si>
  <si>
    <t>Tingre Nagar</t>
  </si>
  <si>
    <t xml:space="preserve">Near Pune Airport In Tingre Nagar Area </t>
  </si>
  <si>
    <t>Open space / canol</t>
  </si>
  <si>
    <t>Flat No. 302</t>
  </si>
  <si>
    <t>Park, Club house, kids Play zone</t>
  </si>
  <si>
    <t xml:space="preserve">Measurements as per plan </t>
  </si>
  <si>
    <t>4/17/2023</t>
  </si>
  <si>
    <t>Mr. Satyen Shankarrao Wadkar</t>
  </si>
  <si>
    <t>Mr. Sales, Officer</t>
  </si>
  <si>
    <t>Wing N, O</t>
  </si>
  <si>
    <t>Wellington</t>
  </si>
  <si>
    <t>Charoli</t>
  </si>
  <si>
    <t xml:space="preserve">Near dy Patil college In charoli Area. </t>
  </si>
  <si>
    <t>Plan not Available</t>
  </si>
  <si>
    <t>Occupied  - Under construction</t>
  </si>
  <si>
    <t>4/18/2023</t>
  </si>
  <si>
    <t>Mr. Neelima Sachin Karkhele</t>
  </si>
  <si>
    <t>Flat No. 1906</t>
  </si>
  <si>
    <t>Nineteenth Floor</t>
  </si>
  <si>
    <t>Manhattan</t>
  </si>
  <si>
    <t xml:space="preserve">1B + Parking + Ground </t>
  </si>
  <si>
    <t>Measurements as per floor plan</t>
  </si>
  <si>
    <t>yes</t>
  </si>
  <si>
    <t>Measurements as per floor plan, internal visit not allowed</t>
  </si>
  <si>
    <t>Mrs. Neelima Sachin Karkhele</t>
  </si>
  <si>
    <t>4/19/2023</t>
  </si>
  <si>
    <t>HDFC Bank credila Ltd</t>
  </si>
  <si>
    <t>Mr. Piyusha Ravindra Modhave</t>
  </si>
  <si>
    <t>Mr. Piyusha Modhave, Daughter</t>
  </si>
  <si>
    <t>Wing D1</t>
  </si>
  <si>
    <t>Mahalaxmi Vihar</t>
  </si>
  <si>
    <t>Vishrantwadi</t>
  </si>
  <si>
    <t xml:space="preserve">Near Aalandi Police station In Vishrantwadi Area. </t>
  </si>
  <si>
    <t>One attached balcony bedroom</t>
  </si>
  <si>
    <t>Parking / Ground</t>
  </si>
  <si>
    <t>Stairecase / Passage</t>
  </si>
  <si>
    <t>Building Wing D2</t>
  </si>
  <si>
    <t>INDIA INFOLINE FINANCE LTD</t>
  </si>
  <si>
    <t>INDIA INFOLINE FINANCE Bank LTD</t>
  </si>
  <si>
    <t>Mr. Sachin Bhikaji Gaykwad</t>
  </si>
  <si>
    <t xml:space="preserve">Mr. Sagar Konor, </t>
  </si>
  <si>
    <t>Mr. Sagar Konor, Rented</t>
  </si>
  <si>
    <t>Flat No. 708</t>
  </si>
  <si>
    <t>Hillshire</t>
  </si>
  <si>
    <t xml:space="preserve">B1 + Parking </t>
  </si>
  <si>
    <t xml:space="preserve">Near Reliance Smart In Wagholi Area. </t>
  </si>
  <si>
    <t>0*</t>
  </si>
  <si>
    <t>Open Space / wing B</t>
  </si>
  <si>
    <t>Passage / Flat No. 707</t>
  </si>
  <si>
    <t xml:space="preserve">Garden, kids play area, club house, </t>
  </si>
  <si>
    <t>4/20/2023</t>
  </si>
  <si>
    <t>M/S. Tirumlla Trading Company</t>
  </si>
  <si>
    <t>Flat No. 904</t>
  </si>
  <si>
    <t>Mr. Mangesh Kamble, Officer</t>
  </si>
  <si>
    <t>Karan Nehea</t>
  </si>
  <si>
    <t>Vadgaosheri</t>
  </si>
  <si>
    <t xml:space="preserve"> Parking </t>
  </si>
  <si>
    <t xml:space="preserve">Near Kumar parisar Building In vadgaon sheri Area. </t>
  </si>
  <si>
    <t xml:space="preserve">attached Balcony one </t>
  </si>
  <si>
    <t>Open space / Road</t>
  </si>
  <si>
    <t>Flat No. 901</t>
  </si>
  <si>
    <t>Flat No. 908</t>
  </si>
  <si>
    <t>Garden, gym, club house</t>
  </si>
  <si>
    <t>Plan not available</t>
  </si>
  <si>
    <t>Mr. Akshay Ramesh Narke</t>
  </si>
  <si>
    <t xml:space="preserve">Near Mount litera zee school in wagholi Area. </t>
  </si>
  <si>
    <t>Attached balcony one</t>
  </si>
  <si>
    <t>Passage / Flat No. 305</t>
  </si>
  <si>
    <t xml:space="preserve">Club house, gym , garden, children play area. </t>
  </si>
  <si>
    <t>Occupied  - under construction</t>
  </si>
  <si>
    <t xml:space="preserve">opposite Mount litera zee school in wagholi Area. </t>
  </si>
  <si>
    <t>4/21/2023</t>
  </si>
  <si>
    <t>Mr. Nilesh Gangadhar Sathe</t>
  </si>
  <si>
    <t>fourth Floor</t>
  </si>
  <si>
    <t>GODREJ HOUSING FINANCE BANK LIMITED</t>
  </si>
  <si>
    <t>Mr. Pradip Narayankar</t>
  </si>
  <si>
    <t>Mr. Jafar sir, Officer</t>
  </si>
  <si>
    <t xml:space="preserve">Viman Ngar </t>
  </si>
  <si>
    <t xml:space="preserve">Viman Nagar </t>
  </si>
  <si>
    <t xml:space="preserve">1B + Parking </t>
  </si>
  <si>
    <t>Near Phoenix Mall In Viman Nagar Area</t>
  </si>
  <si>
    <t xml:space="preserve">stairs case </t>
  </si>
  <si>
    <t>Office 302</t>
  </si>
  <si>
    <t>4/25/2023</t>
  </si>
  <si>
    <t>Passage lifts</t>
  </si>
  <si>
    <t xml:space="preserve">Tower B </t>
  </si>
  <si>
    <t>Plan not available, height_9.8</t>
  </si>
  <si>
    <t>Mr. OMPRAKASH KANHAIYYA YEMPAL</t>
  </si>
  <si>
    <t>Mrs. Kajal Wadhwa, Rented</t>
  </si>
  <si>
    <t>Flat No. B_4</t>
  </si>
  <si>
    <t>Konark Valentine</t>
  </si>
  <si>
    <t xml:space="preserve">Near Khalsa Sweet In viman nagar area. </t>
  </si>
  <si>
    <t>Flat No. B_3</t>
  </si>
  <si>
    <t>Occupied  - Rented, 30000/_</t>
  </si>
  <si>
    <t>Mr. SANDEEP PRAKASH PAWAR</t>
  </si>
  <si>
    <t>Mr. Nadim Khan, Tenant</t>
  </si>
  <si>
    <t>Shop No. 5</t>
  </si>
  <si>
    <t>LGFloor</t>
  </si>
  <si>
    <t>Lg Floor</t>
  </si>
  <si>
    <t>Graphican Arcade</t>
  </si>
  <si>
    <t>Dhole Patil Road</t>
  </si>
  <si>
    <t>LG + Ground + 5</t>
  </si>
  <si>
    <t xml:space="preserve">LG + Ground </t>
  </si>
  <si>
    <t xml:space="preserve">opposite Jahangir hospital in Dhole Patil Road area. </t>
  </si>
  <si>
    <t>Only one shop</t>
  </si>
  <si>
    <t>Shop No. 6</t>
  </si>
  <si>
    <t>Shop No. 4</t>
  </si>
  <si>
    <t xml:space="preserve">Measurements as per plan, </t>
  </si>
  <si>
    <t>Occupied  - Rented, 24000/_</t>
  </si>
  <si>
    <t>Measurements as per plan, height_10.0</t>
  </si>
  <si>
    <t>4/26/2023</t>
  </si>
  <si>
    <t>HDFC CREDILA FINANCIAL SERVICES BANK LTD</t>
  </si>
  <si>
    <t>Ms. Pranali Tukaram Pawar</t>
  </si>
  <si>
    <t>Mr. Tukaram Pawar, Owner</t>
  </si>
  <si>
    <t>Kamal Arcade</t>
  </si>
  <si>
    <t>Kalas</t>
  </si>
  <si>
    <t xml:space="preserve">Paking </t>
  </si>
  <si>
    <t>.</t>
  </si>
  <si>
    <t xml:space="preserve">Near R &amp; DE In kalas Area. </t>
  </si>
  <si>
    <t>Measurements as per plan</t>
  </si>
  <si>
    <t>Mr</t>
  </si>
  <si>
    <t>Mr. PRABHANJAN BORKAR</t>
  </si>
  <si>
    <t>Mr. Prabhanjan Borkar, Owner</t>
  </si>
  <si>
    <t>Pratik Nagar</t>
  </si>
  <si>
    <t>Building 14</t>
  </si>
  <si>
    <t xml:space="preserve">Near Comerzon It Park In yerwada Area. </t>
  </si>
  <si>
    <t xml:space="preserve">two Attached Balcony </t>
  </si>
  <si>
    <t>Open space / Building No. 13</t>
  </si>
  <si>
    <t>Open space / Building No. 16</t>
  </si>
  <si>
    <t xml:space="preserve">Measurements as per plan, 2 Bedroom la Balcony attached aahe. </t>
  </si>
  <si>
    <t>Occupied  - Rented, 13000/_</t>
  </si>
  <si>
    <t>4/29/2023</t>
  </si>
  <si>
    <t>Mr. Sandeep Steels</t>
  </si>
  <si>
    <t>Mr. Prajakta Gawli, Rented</t>
  </si>
  <si>
    <t>Flat No. 643</t>
  </si>
  <si>
    <t>Building 6</t>
  </si>
  <si>
    <t>Clover Acropolis</t>
  </si>
  <si>
    <t xml:space="preserve">Near Giga Space In Viman Nagar area. </t>
  </si>
  <si>
    <t>One attached Balcony Hall</t>
  </si>
  <si>
    <t>Duct / Flat No. 641</t>
  </si>
  <si>
    <t>Open space / Building No. 5</t>
  </si>
  <si>
    <t>Open space / Parking</t>
  </si>
  <si>
    <t>Passage / Flat No. 642</t>
  </si>
  <si>
    <t>Floor plan not available</t>
  </si>
  <si>
    <t xml:space="preserve">Plan not available, 3 attached toilet aahe Hall la ek balcony aahe + dry Balcony aahe. </t>
  </si>
  <si>
    <t>Oppu</t>
  </si>
  <si>
    <t>Occupied Rented 40000/_</t>
  </si>
  <si>
    <t>Plan not available, 3 attached toilet aahe Hall la ek balcony aahe + dry Balcony aahe. 2.5BHK aahe Flat</t>
  </si>
  <si>
    <t>Ms. Pradnya Rajendra Ghadge</t>
  </si>
  <si>
    <t>Mr. Arjun Kumthe, Rented</t>
  </si>
  <si>
    <t>‪+91 77560 52520‬</t>
  </si>
  <si>
    <t>Flat No. 207</t>
  </si>
  <si>
    <t>wing C</t>
  </si>
  <si>
    <t xml:space="preserve">2 level Parking </t>
  </si>
  <si>
    <t>Near Zee School in Wagholi Area</t>
  </si>
  <si>
    <t>Occupied Rented 10000/_</t>
  </si>
  <si>
    <t xml:space="preserve">Measurements as per floor plan </t>
  </si>
  <si>
    <t>Passage / Flat No 208</t>
  </si>
  <si>
    <t>Mr. Kunjan Tiwaari</t>
  </si>
  <si>
    <t>Ms. Reshu Jagtap</t>
  </si>
  <si>
    <t>Flat No. 703</t>
  </si>
  <si>
    <t>wing C3</t>
  </si>
  <si>
    <t xml:space="preserve">Majestique Tower </t>
  </si>
  <si>
    <t xml:space="preserve">1B + Ground </t>
  </si>
  <si>
    <t xml:space="preserve">Near Kapila Resort In wagholi Area. </t>
  </si>
  <si>
    <t>Occupied Under construction</t>
  </si>
  <si>
    <t>Mr. Vattamparambil Venugopal Arun</t>
  </si>
  <si>
    <t>Mr. Arun Vattamparambil, Son</t>
  </si>
  <si>
    <t>Plot No. 23</t>
  </si>
  <si>
    <t>Plot</t>
  </si>
  <si>
    <t>swapnapurti colony</t>
  </si>
  <si>
    <t>One attached Balcony Bedroom</t>
  </si>
  <si>
    <t xml:space="preserve">Passage / Home </t>
  </si>
  <si>
    <t>Passage / Home</t>
  </si>
  <si>
    <t>Passage / HOME</t>
  </si>
  <si>
    <t>Occupied - Owner</t>
  </si>
  <si>
    <t xml:space="preserve">	AU SMALL FINANCE BANK LIMITED</t>
  </si>
  <si>
    <t>AU SMALL FINANCE BANK LIMITED</t>
  </si>
  <si>
    <t>Mr. Makaney Metals</t>
  </si>
  <si>
    <t>Mr. Riyaz Merchant, Rented</t>
  </si>
  <si>
    <t>Wing IC</t>
  </si>
  <si>
    <t>Sunshine Court</t>
  </si>
  <si>
    <t xml:space="preserve">Opposite HDFC Bank In Kalyani nagar Area. </t>
  </si>
  <si>
    <t>open space / Building</t>
  </si>
  <si>
    <t>Garden, club house</t>
  </si>
  <si>
    <t>Occupied - Rented</t>
  </si>
  <si>
    <t>Mr. Ashutosh Kumar</t>
  </si>
  <si>
    <t>plot No. 41</t>
  </si>
  <si>
    <t>Shiraswadi</t>
  </si>
  <si>
    <t>Near Balaji nisarga Society</t>
  </si>
  <si>
    <t xml:space="preserve">Near Balaji nisarga Society in shiraswadi area. </t>
  </si>
  <si>
    <t>Plot No 43</t>
  </si>
  <si>
    <t>Plot No 42</t>
  </si>
  <si>
    <t>Plot No. 40</t>
  </si>
  <si>
    <t>Open Passage</t>
  </si>
  <si>
    <t>Occupied - vacant</t>
  </si>
  <si>
    <t>PNB Housing Finance Ltd</t>
  </si>
  <si>
    <t>Mr. Ramesh Goverdhan Chauhan</t>
  </si>
  <si>
    <t>Mr. Ramesh Goverdhan Chauhan, Owner</t>
  </si>
  <si>
    <t>Flat No. 103</t>
  </si>
  <si>
    <t>FirstFloor</t>
  </si>
  <si>
    <t>AP Pinnacle</t>
  </si>
  <si>
    <t>Lonikand</t>
  </si>
  <si>
    <t xml:space="preserve">Near Shravni Hotel In Lonikand Area. </t>
  </si>
  <si>
    <t>one attached balcony Hall</t>
  </si>
  <si>
    <t>Flat No</t>
  </si>
  <si>
    <t>Stairs</t>
  </si>
  <si>
    <t>open space</t>
  </si>
  <si>
    <t xml:space="preserve">Garden, gym, club house, childrens play area. </t>
  </si>
  <si>
    <t>Mrs. Smita Dhallu</t>
  </si>
  <si>
    <t>Tenth Floor</t>
  </si>
  <si>
    <t>Dreams Avani</t>
  </si>
  <si>
    <t>Manjari</t>
  </si>
  <si>
    <t>Mr. Sachin Ramesh Sugandhi</t>
  </si>
  <si>
    <t xml:space="preserve">Wing </t>
  </si>
  <si>
    <t>vrundavan Park</t>
  </si>
  <si>
    <t>Manjari Budruk</t>
  </si>
  <si>
    <t>Mr. Kiran Hingne, Owner</t>
  </si>
  <si>
    <t xml:space="preserve">Near SNBP International school in manjari budruk Area. </t>
  </si>
  <si>
    <t>Passage / Flat No. 404</t>
  </si>
  <si>
    <t>Open Space / Building Guruji</t>
  </si>
  <si>
    <t>Mr. Maruti Shivaji Kashid</t>
  </si>
  <si>
    <t>Flat No. 110</t>
  </si>
  <si>
    <t>TenthFloor</t>
  </si>
  <si>
    <t>Wing A1</t>
  </si>
  <si>
    <t>Pradhan Mantri Aawas Yojana</t>
  </si>
  <si>
    <t>Kharadi</t>
  </si>
  <si>
    <t>Occupied - Under construction</t>
  </si>
  <si>
    <t xml:space="preserve">Near Urban Nirvana Society In Kharadi area. </t>
  </si>
  <si>
    <t>Floor Plan Not Available, Internal visit not allowed, Building complete aahet Other Work rahilele aahet</t>
  </si>
  <si>
    <t xml:space="preserve">HDFC CREDILA FINANCIAL SERVICES LTD </t>
  </si>
  <si>
    <t>Mr. Prajwal Vijay Patne</t>
  </si>
  <si>
    <t>Mr. Vishal, Sales</t>
  </si>
  <si>
    <t>Office No. 504</t>
  </si>
  <si>
    <t>The Space</t>
  </si>
  <si>
    <t>2B + Ground</t>
  </si>
  <si>
    <t xml:space="preserve">opposite Trinity Tower In Kharadi area. </t>
  </si>
  <si>
    <t>Office No. 503</t>
  </si>
  <si>
    <t>Office No. 505</t>
  </si>
  <si>
    <t>Measurements as per plan, Ek office aahe tyala attached toilet aahe</t>
  </si>
  <si>
    <t>Measurements as per plan, Ek office aahe tyala attached toilet aahe_Height_9.0</t>
  </si>
  <si>
    <t xml:space="preserve">Mr. Soham Sambhaji Jaybhay </t>
  </si>
  <si>
    <t>Mrs. Angali Mam, Wife</t>
  </si>
  <si>
    <t>77450 52403</t>
  </si>
  <si>
    <t>Flat No. 313</t>
  </si>
  <si>
    <t>ThirdFloor</t>
  </si>
  <si>
    <t xml:space="preserve">Oxy Ultima </t>
  </si>
  <si>
    <t>Near Madhav Baugh Clinic In Wagholi Road</t>
  </si>
  <si>
    <t>lift</t>
  </si>
  <si>
    <t xml:space="preserve">Swimming pool, Garden, Club house, Children play area. </t>
  </si>
  <si>
    <t xml:space="preserve">Measurements as per plan, 1.5bhk aahe, 2 attached balcony aahe but locked hota mhanun photos gheta nhi aale. </t>
  </si>
  <si>
    <t>Swimming pool, Garden, Club house, Children play area, gym</t>
  </si>
  <si>
    <t>LIC HOUSING FINANCE BANK LTD</t>
  </si>
  <si>
    <t>Mr. Nikhil Dinkar Patil</t>
  </si>
  <si>
    <t>Amorapolis</t>
  </si>
  <si>
    <t>1B + Ground + Podium</t>
  </si>
  <si>
    <t xml:space="preserve">Near Apple Medical In Dhanori Area. </t>
  </si>
  <si>
    <t>One attached balcony Hall</t>
  </si>
  <si>
    <t xml:space="preserve">Gym, swimming pool, kids play area. </t>
  </si>
  <si>
    <t xml:space="preserve">Gym, swimming pool, kids play area, basket ball court, club house, </t>
  </si>
  <si>
    <t xml:space="preserve">Measurements as per floor plan, 2.5bhk aahe internal visit allowed nhiye, building complete aahe other work progress aahe </t>
  </si>
  <si>
    <t>Occupied - under construction</t>
  </si>
  <si>
    <t>Mr. Anand Bobade</t>
  </si>
  <si>
    <t>Mrs. Pallavi Mandalik, Sales</t>
  </si>
  <si>
    <t>NinethFloor</t>
  </si>
  <si>
    <t>Gini Belvista</t>
  </si>
  <si>
    <t xml:space="preserve">Opposite nyati Evita In Dhanori Area. </t>
  </si>
  <si>
    <t xml:space="preserve">Swimming pool, gym, Kids play area, Garden, </t>
  </si>
  <si>
    <t xml:space="preserve">Measurements as per floor plan, 2bhk aahe internal visit allowed nhiye, building complete aahe other work progress aahe </t>
  </si>
  <si>
    <t xml:space="preserve">Ms. Ketaki Shantanu Joshi </t>
  </si>
  <si>
    <t>Mr. Nitin Mane, Rented</t>
  </si>
  <si>
    <t>Flat No. 11</t>
  </si>
  <si>
    <t>Wing</t>
  </si>
  <si>
    <t>Akshay Residency</t>
  </si>
  <si>
    <t xml:space="preserve">Near Tulsi Hotel In Vishrantwadi Area. </t>
  </si>
  <si>
    <t>Open space / Building</t>
  </si>
  <si>
    <t xml:space="preserve">Floor Plan Not available, Kitchen madhe </t>
  </si>
  <si>
    <t xml:space="preserve">Floor Plan Not available, Kitchen madhe MM tiles aahet Bedroom madhe pn MM tiles aahet Hall madhe marble Tile aahe kitchen la attached terrace aahe. </t>
  </si>
  <si>
    <t>Occupied - Rented, 9500</t>
  </si>
  <si>
    <t>Mr. Aakash Huilgol</t>
  </si>
  <si>
    <t>Flat No. 802</t>
  </si>
  <si>
    <t xml:space="preserve"> Floor</t>
  </si>
  <si>
    <t>Mr. Vinod Huilgol, Owner</t>
  </si>
  <si>
    <t>Emrald</t>
  </si>
  <si>
    <t xml:space="preserve">Near Eon It Park In kharadi Area. </t>
  </si>
  <si>
    <t>Four Attached balcony</t>
  </si>
  <si>
    <t>Lifts / Flat No. 803</t>
  </si>
  <si>
    <t>Open space / Swimming pool</t>
  </si>
  <si>
    <t>Swimming pool, Play area, temple, walking space, gym</t>
  </si>
  <si>
    <t xml:space="preserve">Total 5 balcony aahe, 3bhk aahe </t>
  </si>
  <si>
    <t>Occupied - owner</t>
  </si>
  <si>
    <t xml:space="preserve">Measurements as per floor plan,Total 5 balcony aahe, 3bhk aahe </t>
  </si>
  <si>
    <t>ADANI FINANCE BANK</t>
  </si>
  <si>
    <t>Ms. Nilam Vijay Pawar</t>
  </si>
  <si>
    <t>Ms. Nilam Pawar, Owner</t>
  </si>
  <si>
    <t>Kaveri Niwas</t>
  </si>
  <si>
    <t xml:space="preserve">Near He Ram boys in kharadi area. </t>
  </si>
  <si>
    <t>one Attached balcony Hall</t>
  </si>
  <si>
    <t>Lane road</t>
  </si>
  <si>
    <t>Passage / Flat No. 4</t>
  </si>
  <si>
    <t xml:space="preserve">Open space </t>
  </si>
  <si>
    <t xml:space="preserve">Floor Plan not available, Building ch kam chalu aahe, 3 floor complete aahe, 4th progress aahe. </t>
  </si>
  <si>
    <t>Mr. Parag Vinayak Joglekar</t>
  </si>
  <si>
    <t>Mr. Parag Joglekar, Owner</t>
  </si>
  <si>
    <t>97642 46766</t>
  </si>
  <si>
    <t>Alcon Silverleaf</t>
  </si>
  <si>
    <t>Mundhwa</t>
  </si>
  <si>
    <t xml:space="preserve">Opposite new orbis school in Mundhwa area. </t>
  </si>
  <si>
    <t>Two Attached balcony Hall</t>
  </si>
  <si>
    <t>Flat No. 803</t>
  </si>
  <si>
    <t>Garden, Kids play area, play court, walking space</t>
  </si>
  <si>
    <t xml:space="preserve">Measurements as per floor plan, one balcony 2 bedroom la attached aahe, 3bhk aahe 2 attached toilet aahe, 1 common toilet aahe </t>
  </si>
  <si>
    <t>Eight Floor</t>
  </si>
  <si>
    <t>5/15/2023</t>
  </si>
  <si>
    <t>ADANI FINANCE BANK LTD</t>
  </si>
  <si>
    <t>Mr. Somnath Baburao Birajdar</t>
  </si>
  <si>
    <t xml:space="preserve">Ms. </t>
  </si>
  <si>
    <t>Wing H</t>
  </si>
  <si>
    <t xml:space="preserve">Mantra Mesmer </t>
  </si>
  <si>
    <t>Ms. Megha Mam, CRM</t>
  </si>
  <si>
    <t>Floor plan not available, building ch kam chalu aahe, 6 slab complete aahe, 7 progress aahe, Khali ground floor la commercial honar aahe tya vr 7 floor honar aahe, internal visit not allowed</t>
  </si>
  <si>
    <t xml:space="preserve">Near Mantra Insignia in mundhwa area. </t>
  </si>
  <si>
    <t>5/16/2023</t>
  </si>
  <si>
    <t>AXIS BANK LTD</t>
  </si>
  <si>
    <t>Mr. Ramesh Bhingare</t>
  </si>
  <si>
    <t>Mr. Ramesh Bhingare, Applicant</t>
  </si>
  <si>
    <t>Flat No. 806</t>
  </si>
  <si>
    <t>Wing A3</t>
  </si>
  <si>
    <t>Kumar Pinnacle</t>
  </si>
  <si>
    <t xml:space="preserve">Ghorpadi </t>
  </si>
  <si>
    <t>Ghorpadi/Sangamwadi</t>
  </si>
  <si>
    <t xml:space="preserve">Near RB Two Railway colony In Ghorpadi area. </t>
  </si>
  <si>
    <t xml:space="preserve">Lift </t>
  </si>
  <si>
    <t>Wing A2</t>
  </si>
  <si>
    <t>Passage/Flat No. 804</t>
  </si>
  <si>
    <t>open space/road</t>
  </si>
  <si>
    <t>overall</t>
  </si>
  <si>
    <t xml:space="preserve">measurements as per floor plan, 1bhk aahe flat </t>
  </si>
  <si>
    <t>Occupied - Rented, 16500/_</t>
  </si>
  <si>
    <t>Mr. Megha Kait</t>
  </si>
  <si>
    <t>Flat No. 218</t>
  </si>
  <si>
    <t>Ms. , sales</t>
  </si>
  <si>
    <t>Ms. sneha mam , sales</t>
  </si>
  <si>
    <t>Vasantam city centre</t>
  </si>
  <si>
    <t xml:space="preserve">3B + Ground </t>
  </si>
  <si>
    <t xml:space="preserve">Opposite City nursing home in dhanori area. </t>
  </si>
  <si>
    <t>open space/Road</t>
  </si>
  <si>
    <t>shop no. 217</t>
  </si>
  <si>
    <t>shop no. 220</t>
  </si>
  <si>
    <t xml:space="preserve">measurements as per floor plan, internal visit not allowed, </t>
  </si>
  <si>
    <t>5w</t>
  </si>
  <si>
    <t xml:space="preserve">measurements as per floor plan, internal visit not allowed, project ch kam chalu aahe. </t>
  </si>
  <si>
    <t>Ms. Megha Kait</t>
  </si>
  <si>
    <t>5/17/2023</t>
  </si>
  <si>
    <t>L&amp;T HOUSING FINANCE BANKLTD</t>
  </si>
  <si>
    <t>Mr. Vikas Sampat Shitole</t>
  </si>
  <si>
    <t>Mr. Vikas Shitole, Owner</t>
  </si>
  <si>
    <t xml:space="preserve">Plot No. </t>
  </si>
  <si>
    <t>Plot No. 18</t>
  </si>
  <si>
    <t>Karmayog</t>
  </si>
  <si>
    <t>Vadgaon sheri</t>
  </si>
  <si>
    <t>Opposite Bishap's School in vadgaon sheri area.</t>
  </si>
  <si>
    <t>Ground + 2 floor</t>
  </si>
  <si>
    <t>two attached balcony</t>
  </si>
  <si>
    <t>Building under construction</t>
  </si>
  <si>
    <t>Cannol</t>
  </si>
  <si>
    <t>Unknown property</t>
  </si>
  <si>
    <t xml:space="preserve">Floor plan not available, Age of property Ground Floor chi 1992,First Floor chi 2004, second floor chi 2016, sagle rooms same aahe ek hall ek kitchen 2 bedrooms ek balcony WC and Bath vegla aahe </t>
  </si>
  <si>
    <t>Floor plan not available, Age of property Ground Floor chi 1992,First Floor chi 2004, second floor chi 2016, sagle rooms same aahe ek hall ek kitchen 2 bedrooms ek balcony WC and Bath vegla aahe, Ground Floor che photos gheta aale nhi bcoz Rented aahe ghar Tenant baher gelet</t>
  </si>
  <si>
    <t>SHRIRAM HOUSING FINANCE LIMITED</t>
  </si>
  <si>
    <t>M/S. Rahul Automobiles </t>
  </si>
  <si>
    <t>Mr. Rahul, Owner</t>
  </si>
  <si>
    <t>97303 00623</t>
  </si>
  <si>
    <t>Flat No. 7 &amp; 8</t>
  </si>
  <si>
    <t>Srushti Centre</t>
  </si>
  <si>
    <t>Ramwadi</t>
  </si>
  <si>
    <t xml:space="preserve">Near Kotak Bank in Ramwadi area. </t>
  </si>
  <si>
    <t>2-</t>
  </si>
  <si>
    <t>Entry gate</t>
  </si>
  <si>
    <t>Unknown building</t>
  </si>
  <si>
    <t xml:space="preserve">Floor plan not available, Two Flat internally connected aahet flat No. 7&amp;8, Flat no. 7 madhe hall kitchen ek common toilet aahe, Ani flat no. 8 madhe 2 bedrooms and common toilet aahet. </t>
  </si>
  <si>
    <t>SHRIRAM HOUSING FINANCE BANK LIMITED</t>
  </si>
  <si>
    <t xml:space="preserve">KOTAK MAHINDRA BANK LTD </t>
  </si>
  <si>
    <t>Mr. Mahesh Sharatchandra Belvalkar</t>
  </si>
  <si>
    <t xml:space="preserve">Mr. Vaibhav Renuse, </t>
  </si>
  <si>
    <t>Upper Ground</t>
  </si>
  <si>
    <t>Shree sai leela</t>
  </si>
  <si>
    <t xml:space="preserve">Near P.S Clinic In lohegaon area. </t>
  </si>
  <si>
    <t>only one shop</t>
  </si>
  <si>
    <t>Passage /Road</t>
  </si>
  <si>
    <t>Residential area</t>
  </si>
  <si>
    <t>only one Office</t>
  </si>
  <si>
    <t xml:space="preserve">Floor plan not available, ek ch office aahe. </t>
  </si>
  <si>
    <t>Floor plan not available, ek ch office aahe. Height_9.2</t>
  </si>
  <si>
    <t>Occupied - Vacant</t>
  </si>
  <si>
    <t xml:space="preserve">LG + UG </t>
  </si>
  <si>
    <t>Shop No. 7</t>
  </si>
  <si>
    <t>office no. 6</t>
  </si>
  <si>
    <t>Shop No. 8</t>
  </si>
  <si>
    <t>Ms. PADMINI SHINDE</t>
  </si>
  <si>
    <t>HDFC Credila Financial Services Ltd</t>
  </si>
  <si>
    <t>ThirdGround</t>
  </si>
  <si>
    <t>Elite Apartment</t>
  </si>
  <si>
    <t xml:space="preserve">Near DY patil Collage in Lohegaon area. </t>
  </si>
  <si>
    <t>One attached Balcony</t>
  </si>
  <si>
    <t>Flat No. 30r</t>
  </si>
  <si>
    <t xml:space="preserve">Floor plan not available, 2bhk flat aahe. </t>
  </si>
  <si>
    <t xml:space="preserve">Measurments as per floor plan, 2bhk flat aahe. </t>
  </si>
  <si>
    <t>Mrs. Aishwarya Shinde, Owner</t>
  </si>
  <si>
    <t>99224 44547‬</t>
  </si>
  <si>
    <t>Mr. OMKAR DASHRATH MARNE</t>
  </si>
  <si>
    <t>Second Ground</t>
  </si>
  <si>
    <t>Kamble Heights</t>
  </si>
  <si>
    <t>1B + Ground + 3 Floors</t>
  </si>
  <si>
    <t xml:space="preserve">Near Rajiv Gandhi Hospital in yerwada area. </t>
  </si>
  <si>
    <t>open space / Jain Satnak</t>
  </si>
  <si>
    <t xml:space="preserve">Measurments as per floor plan, 1bhk flat aahe. </t>
  </si>
  <si>
    <t>Mr. Omkar Marne, Owner</t>
  </si>
  <si>
    <t>78430 93125</t>
  </si>
  <si>
    <t>KOTAK MAHINDRA BANK</t>
  </si>
  <si>
    <t>49/1/4/1</t>
  </si>
  <si>
    <t>vadgaon sheri</t>
  </si>
  <si>
    <t>Rangat</t>
  </si>
  <si>
    <t xml:space="preserve">Near Aanad park bus stop in vadgaon sheri area. </t>
  </si>
  <si>
    <t>building</t>
  </si>
  <si>
    <t>road</t>
  </si>
  <si>
    <t xml:space="preserve">Floor plan not available, measurments gheta nhi aale khi photos allowed nhi kele. </t>
  </si>
  <si>
    <t xml:space="preserve">Mr. Ganesh sable, owner. </t>
  </si>
  <si>
    <t>Mr. SAMARTH ENGINEERING</t>
  </si>
  <si>
    <t>Edelweiss Housing Finance Limited</t>
  </si>
  <si>
    <t>Aapla Ghar</t>
  </si>
  <si>
    <t>Shikrapur</t>
  </si>
  <si>
    <t xml:space="preserve">Near Aapla ghar road in shikrapur area. </t>
  </si>
  <si>
    <t xml:space="preserve">Floor plan not available, 1bhk flat aahe. </t>
  </si>
  <si>
    <t>Mr. Nikhil Deshmukh, Bank person</t>
  </si>
  <si>
    <t>M/S. SAMARTH ENGINEERING</t>
  </si>
  <si>
    <t>Mr. ASHISH ANANDRO KAMBLE</t>
  </si>
  <si>
    <t xml:space="preserve">IDBI BANK LTD </t>
  </si>
  <si>
    <t>Flat No. 1701</t>
  </si>
  <si>
    <t>Seventeen  Floor</t>
  </si>
  <si>
    <t>Wing B1 Be</t>
  </si>
  <si>
    <t>Wing B1 B2</t>
  </si>
  <si>
    <t>Yashwin Enchante Phase 1</t>
  </si>
  <si>
    <t>3B + Parking</t>
  </si>
  <si>
    <t xml:space="preserve">Near UPPER KHARADI ROAD IN wagholi area. </t>
  </si>
  <si>
    <t>Floor plan not available, Internal visit not allowed</t>
  </si>
  <si>
    <t>Mr. Sachin Desai, Engg</t>
  </si>
  <si>
    <t>Ms. SHRUTIKA SHRIKANT YELE</t>
  </si>
  <si>
    <t>01/27/2024</t>
  </si>
  <si>
    <t>Flat No. 1401</t>
  </si>
  <si>
    <t>Fourteenth Floor</t>
  </si>
  <si>
    <t xml:space="preserve">Floor plan not available, Internal visit not allowed. </t>
  </si>
  <si>
    <t>Mr. Omkar Shinde</t>
  </si>
  <si>
    <t>Avni Niwas</t>
  </si>
  <si>
    <t>1B + Parking + Podium</t>
  </si>
  <si>
    <t xml:space="preserve">Near Kal bhairav mandir in Charoli area. </t>
  </si>
  <si>
    <t>One attached balcony Hal</t>
  </si>
  <si>
    <t>Unknown flat</t>
  </si>
  <si>
    <t>M</t>
  </si>
  <si>
    <t>Ms. Varsha Mam, Sales</t>
  </si>
  <si>
    <t>Mr. LAXMI ATMARAM PARSE</t>
  </si>
  <si>
    <t xml:space="preserve">INDIA INFOLINE FINANCE LTD </t>
  </si>
  <si>
    <t>01/29/2024</t>
  </si>
  <si>
    <t>Eco Park</t>
  </si>
  <si>
    <t>Charoli Budruk</t>
  </si>
  <si>
    <t>1B + Parking +</t>
  </si>
  <si>
    <t xml:space="preserve">Near Tanish pearls in charoli area. </t>
  </si>
  <si>
    <t>Passage / Flat No. 108</t>
  </si>
  <si>
    <t>One attached balcony Hall and kitchen</t>
  </si>
  <si>
    <t>Mr. RAKESH DINKAR JADHAV</t>
  </si>
  <si>
    <t>Flat No. 112</t>
  </si>
  <si>
    <t>Tanish Park</t>
  </si>
  <si>
    <t>Charoli Khurd</t>
  </si>
  <si>
    <t xml:space="preserve">Near Tanish Pridein charoli area. </t>
  </si>
  <si>
    <t>Passage / flat no. 101</t>
  </si>
  <si>
    <t>Flat No. 111</t>
  </si>
  <si>
    <t xml:space="preserve">1B + Parking + P1 </t>
  </si>
  <si>
    <t>Occupied - Ranted</t>
  </si>
  <si>
    <t>Mr. Prashant Jadhav, Brother</t>
  </si>
  <si>
    <t xml:space="preserve">One attached balcony Hall </t>
  </si>
  <si>
    <t>Mr. ASHUTOSH DIKSHIT </t>
  </si>
  <si>
    <t>01/30/2024</t>
  </si>
  <si>
    <t>Flat No. 08</t>
  </si>
  <si>
    <t>Davkar Residency</t>
  </si>
  <si>
    <t>Wadgaon sheri</t>
  </si>
  <si>
    <t xml:space="preserve">Near Greenthin hotel in wadgaon sheri area. </t>
  </si>
  <si>
    <t>Occupied - Ranted, 13,500/_</t>
  </si>
  <si>
    <t>Mr. Shravan Phulwale, Tenant</t>
  </si>
  <si>
    <t>Mr. PRAMOD CHOUDHARY</t>
  </si>
  <si>
    <t>Mr. Himtaram Choudhary</t>
  </si>
  <si>
    <t>Mr. Himtaram Choudhary, Owner</t>
  </si>
  <si>
    <t>Sr. No. 29</t>
  </si>
  <si>
    <t xml:space="preserve">Near 29 Gold Coast In dhanori area. </t>
  </si>
  <si>
    <t>Lane Road</t>
  </si>
  <si>
    <t xml:space="preserve">Floor plan not available, total 6 rooms aahet l, tya madhle, 2 rooms chalu aahe 4 rooms locked aahet ranted aslya mule. </t>
  </si>
  <si>
    <t>Occupied - Ranted, 3,500/_</t>
  </si>
  <si>
    <t>Mr. RAHUL RAVSAHEB GOSAVI</t>
  </si>
  <si>
    <t>Mr. Sandeep Desai, Sales</t>
  </si>
  <si>
    <t>Flat No. 405</t>
  </si>
  <si>
    <t>Dwarka Square</t>
  </si>
  <si>
    <t xml:space="preserve">Near Charoli phata in charoli area. </t>
  </si>
  <si>
    <t>Passage / Flat no. 404</t>
  </si>
  <si>
    <t>Open space space</t>
  </si>
  <si>
    <t>Measurments as per floor plan, 2bhk flat aahem</t>
  </si>
  <si>
    <t>Mr. DEEPAK KALE</t>
  </si>
  <si>
    <t>Flat No. 108</t>
  </si>
  <si>
    <t>Flat No. 107</t>
  </si>
  <si>
    <t xml:space="preserve">Floor plan not available, internal visit nhi krta aali flat  locked hote. </t>
  </si>
  <si>
    <t>Mr. LAWOO GUDEKAR</t>
  </si>
  <si>
    <t>Flat No. 30y</t>
  </si>
  <si>
    <t>Mrs. SADHANA KULKARNI</t>
  </si>
  <si>
    <t>SBI BANK</t>
  </si>
  <si>
    <t>Wing B3</t>
  </si>
  <si>
    <t>Periwinkle</t>
  </si>
  <si>
    <t xml:space="preserve">Near Mamta Maternity in Kharadi area. </t>
  </si>
  <si>
    <t xml:space="preserve">Site vr me gelo hoto teva kam band hota, 1st slab progress madhe aahet. 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</si>
</sst>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164" formatCode="0.0"/>
    <numFmt numFmtId="9" formatCode="0%"/>
    <numFmt numFmtId="165" formatCode="0.000000000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4" fontId="1" fillId="4" borderId="0" xfId="0" applyNumberFormat="1" applyFont="1" applyFill="1" applyBorder="1" applyAlignment="1">
      <alignment vertical="top"/>
      <protection locked="0" hidden="0"/>
    </xf>
    <xf numFmtId="14" fontId="1" fillId="4" borderId="0" xfId="0" applyNumberFormat="1" applyFont="1" applyFill="1" applyBorder="1" applyAlignment="1">
      <alignment vertical="top"/>
      <protection locked="0" hidden="0"/>
    </xf>
    <xf numFmtId="165" fontId="1" fillId="4" borderId="0" xfId="0" applyNumberFormat="1" applyFont="1" applyFill="1" applyBorder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164" fontId="13" fillId="0" borderId="1" xfId="0" applyNumberFormat="1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Z133"/>
  <sheetViews>
    <sheetView tabSelected="1" workbookViewId="0" topLeftCell="B49" zoomScale="104">
      <selection activeCell="C64" sqref="C64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  <col min="257" max="257" customWidth="1" width="9.0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5.2">
      <c r="B4" s="3" t="s">
        <v>2</v>
      </c>
      <c r="C4" s="5">
        <v>45329.0</v>
      </c>
    </row>
    <row r="5" spans="8:8" ht="15.0" customHeight="1">
      <c r="B5" s="3" t="s">
        <v>3</v>
      </c>
      <c r="C5" s="6" t="s">
        <v>1712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1711</v>
      </c>
    </row>
    <row r="9" spans="8:8" ht="14.1" customHeight="1">
      <c r="A9">
        <v>2.0</v>
      </c>
      <c r="B9" s="3" t="s">
        <v>6</v>
      </c>
      <c r="C9" s="9" t="s">
        <v>182</v>
      </c>
    </row>
    <row r="10" spans="8:8" ht="14.1" customHeight="1">
      <c r="A10">
        <v>3.0</v>
      </c>
      <c r="B10" s="3" t="s">
        <v>8</v>
      </c>
      <c r="C10" s="10" t="s">
        <v>184</v>
      </c>
    </row>
    <row r="11" spans="8:8" ht="14.1" customHeight="1">
      <c r="B11" s="11" t="s">
        <v>233</v>
      </c>
      <c r="C11" s="12"/>
    </row>
    <row r="12" spans="8:8" ht="15.2">
      <c r="B12" s="3" t="s">
        <v>234</v>
      </c>
      <c r="C12" s="4"/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 t="s">
        <v>669</v>
      </c>
    </row>
    <row r="15" spans="8:8" ht="14.1" customHeight="1">
      <c r="B15" s="15" t="s">
        <v>12</v>
      </c>
      <c r="C15" s="6" t="s">
        <v>969</v>
      </c>
    </row>
    <row r="16" spans="8:8" ht="14.1" customHeight="1">
      <c r="B16" s="15" t="s">
        <v>14</v>
      </c>
      <c r="C16" s="6" t="s">
        <v>1713</v>
      </c>
    </row>
    <row r="17" spans="8:8" ht="14.1" customHeight="1">
      <c r="B17" s="16" t="s">
        <v>230</v>
      </c>
      <c r="C17" s="12" t="s">
        <v>1714</v>
      </c>
    </row>
    <row r="18" spans="8:8" ht="14.1" customHeight="1">
      <c r="B18" s="14" t="s">
        <v>13</v>
      </c>
      <c r="C18" s="17"/>
    </row>
    <row r="19" spans="8:8" ht="14.1" customHeight="1">
      <c r="B19" s="14" t="s">
        <v>15</v>
      </c>
      <c r="C19" s="6" t="s">
        <v>1427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8" t="s">
        <v>582</v>
      </c>
    </row>
    <row r="23" spans="8:8" ht="14.1" customHeight="1">
      <c r="A23">
        <v>6.0</v>
      </c>
      <c r="B23" s="3" t="s">
        <v>19</v>
      </c>
      <c r="C23" s="19">
        <v>9.0</v>
      </c>
    </row>
    <row r="24" spans="8:8" ht="15.2">
      <c r="A24">
        <v>7.0</v>
      </c>
      <c r="B24" s="3" t="s">
        <v>20</v>
      </c>
      <c r="C24" s="19">
        <v>9.0</v>
      </c>
    </row>
    <row r="25" spans="8:8" ht="15.2">
      <c r="A25">
        <v>8.0</v>
      </c>
      <c r="B25" s="3" t="s">
        <v>21</v>
      </c>
      <c r="C25" s="18" t="s">
        <v>1715</v>
      </c>
    </row>
    <row r="26" spans="8:8" ht="15.2">
      <c r="A26">
        <v>9.0</v>
      </c>
      <c r="B26" s="3" t="s">
        <v>22</v>
      </c>
      <c r="C26" s="9" t="s">
        <v>187</v>
      </c>
    </row>
    <row r="27" spans="8:8" ht="14.1" customHeight="1">
      <c r="A27">
        <v>10.0</v>
      </c>
      <c r="B27" s="3" t="s">
        <v>23</v>
      </c>
      <c r="C27" s="13"/>
    </row>
    <row r="28" spans="8:8" ht="15.2">
      <c r="B28" s="14" t="s">
        <v>24</v>
      </c>
      <c r="C28" s="19">
        <v>4.0</v>
      </c>
    </row>
    <row r="29" spans="8:8" ht="14.1" customHeight="1">
      <c r="B29" s="14" t="s">
        <v>26</v>
      </c>
      <c r="C29" s="19">
        <v>1.0</v>
      </c>
    </row>
    <row r="30" spans="8:8" ht="14.1" customHeight="1">
      <c r="B30" s="14" t="s">
        <v>243</v>
      </c>
      <c r="C30" s="20">
        <v>1.0</v>
      </c>
    </row>
    <row r="31" spans="8:8" ht="14.1" customHeight="1">
      <c r="B31" s="14" t="s">
        <v>30</v>
      </c>
      <c r="C31" s="19">
        <v>2.0</v>
      </c>
    </row>
    <row r="32" spans="8:8" ht="14.1" customHeight="1">
      <c r="B32" s="14" t="s">
        <v>32</v>
      </c>
      <c r="C32" s="19">
        <v>0.0</v>
      </c>
    </row>
    <row r="33" spans="8:8" ht="15.0" customHeight="1">
      <c r="B33" s="14" t="s">
        <v>34</v>
      </c>
      <c r="C33" s="19">
        <v>0.0</v>
      </c>
    </row>
    <row r="34" spans="8:8" ht="15.0" customHeight="1">
      <c r="B34" s="14" t="s">
        <v>36</v>
      </c>
      <c r="C34" s="19">
        <v>1.0</v>
      </c>
    </row>
    <row r="35" spans="8:8" ht="15.0" customHeight="1">
      <c r="B35" s="14" t="s">
        <v>37</v>
      </c>
      <c r="C35" s="19">
        <v>1.0</v>
      </c>
    </row>
    <row r="36" spans="8:8" ht="15.0" customHeight="1">
      <c r="B36" s="14" t="s">
        <v>38</v>
      </c>
      <c r="C36" s="19">
        <v>1.0</v>
      </c>
    </row>
    <row r="37" spans="8:8" ht="15.0" customHeight="1">
      <c r="B37" s="14" t="s">
        <v>39</v>
      </c>
      <c r="C37" s="19">
        <v>0.0</v>
      </c>
    </row>
    <row r="38" spans="8:8" ht="15.0" customHeight="1">
      <c r="A38" s="21"/>
      <c r="B38" s="14" t="s">
        <v>40</v>
      </c>
      <c r="C38" s="19">
        <v>0.0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19" t="s">
        <v>1458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2" t="s">
        <v>42</v>
      </c>
      <c r="C46" s="13"/>
    </row>
    <row r="47" spans="8:8" ht="15.0" customHeight="1">
      <c r="B47" s="15" t="s">
        <v>44</v>
      </c>
      <c r="C47" s="23"/>
    </row>
    <row r="48" spans="8:8" ht="15.0" customHeight="1">
      <c r="B48" s="15" t="s">
        <v>45</v>
      </c>
      <c r="C48" s="18"/>
    </row>
    <row r="49" spans="8:8" ht="15.0" customHeight="1">
      <c r="B49" s="15" t="s">
        <v>46</v>
      </c>
      <c r="C49" s="18"/>
    </row>
    <row r="50" spans="8:8" ht="15.0" customHeight="1">
      <c r="B50" s="14" t="s">
        <v>47</v>
      </c>
      <c r="C50" s="18"/>
    </row>
    <row r="51" spans="8:8" ht="15.0" customHeight="1">
      <c r="A51">
        <v>12.0</v>
      </c>
      <c r="B51" s="24" t="s">
        <v>48</v>
      </c>
      <c r="C51" s="25" t="s">
        <v>192</v>
      </c>
    </row>
    <row r="52" spans="8:8" ht="15.0" customHeight="1">
      <c r="A52">
        <v>13.0</v>
      </c>
      <c r="B52" s="1" t="s">
        <v>50</v>
      </c>
      <c r="C52" s="26">
        <v>0.0</v>
      </c>
    </row>
    <row r="53" spans="8:8" ht="15.0" customHeight="1">
      <c r="A53">
        <v>14.0</v>
      </c>
      <c r="B53" s="22" t="s">
        <v>43</v>
      </c>
      <c r="C53" s="27">
        <v>0.0</v>
      </c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8" t="s">
        <v>54</v>
      </c>
      <c r="F55" t="s">
        <v>275</v>
      </c>
    </row>
    <row r="56" spans="8:8" ht="15.0" customHeight="1">
      <c r="B56" s="15" t="s">
        <v>55</v>
      </c>
      <c r="C56" s="28" t="s">
        <v>54</v>
      </c>
      <c r="G56" s="29" t="s">
        <v>332</v>
      </c>
      <c r="H56" s="29"/>
    </row>
    <row r="57" spans="8:8" ht="15.0" customHeight="1">
      <c r="A57" s="21"/>
      <c r="B57" s="30" t="s">
        <v>56</v>
      </c>
      <c r="C57" s="19">
        <v>0.0</v>
      </c>
      <c r="E57" s="31"/>
      <c r="F57" s="32"/>
      <c r="G57" s="33" t="s">
        <v>331</v>
      </c>
      <c r="H57" s="33" t="s">
        <v>59</v>
      </c>
    </row>
    <row r="58" spans="8:8" ht="15.0" customHeight="1">
      <c r="B58" s="30" t="s">
        <v>57</v>
      </c>
      <c r="C58" s="28" t="s">
        <v>59</v>
      </c>
      <c r="F58" s="34" t="s">
        <v>276</v>
      </c>
      <c r="G58" s="35">
        <v>0.0</v>
      </c>
      <c r="H58" s="35">
        <v>1.0</v>
      </c>
    </row>
    <row r="59" spans="8:8" ht="15.2">
      <c r="B59" s="15" t="s">
        <v>58</v>
      </c>
      <c r="C59" s="28" t="s">
        <v>59</v>
      </c>
      <c r="F59" s="34" t="s">
        <v>277</v>
      </c>
      <c r="G59" s="35"/>
      <c r="H59" s="35"/>
    </row>
    <row r="60" spans="8:8" ht="15.0" customHeight="1">
      <c r="B60" s="15" t="s">
        <v>60</v>
      </c>
      <c r="C60" s="28" t="s">
        <v>59</v>
      </c>
      <c r="F60" s="34" t="s">
        <v>60</v>
      </c>
      <c r="G60" s="35"/>
      <c r="H60" s="35"/>
    </row>
    <row r="61" spans="8:8" ht="15.0" customHeight="1">
      <c r="B61" s="15" t="s">
        <v>61</v>
      </c>
      <c r="C61" s="28" t="s">
        <v>59</v>
      </c>
      <c r="F61" s="34" t="s">
        <v>61</v>
      </c>
      <c r="G61" s="35"/>
      <c r="H61" s="35"/>
    </row>
    <row r="62" spans="8:8" ht="15.0" customHeight="1">
      <c r="B62" s="15" t="s">
        <v>62</v>
      </c>
      <c r="C62" s="28" t="s">
        <v>59</v>
      </c>
      <c r="F62" s="34" t="s">
        <v>278</v>
      </c>
      <c r="G62" s="36"/>
      <c r="H62" s="35"/>
    </row>
    <row r="63" spans="8:8" ht="15.0" customHeight="1">
      <c r="B63" s="15" t="s">
        <v>63</v>
      </c>
      <c r="C63" s="28" t="s">
        <v>59</v>
      </c>
      <c r="F63" s="37" t="s">
        <v>63</v>
      </c>
      <c r="G63" s="35"/>
      <c r="H63" s="35"/>
    </row>
    <row r="64" spans="8:8" ht="15.0" customHeight="1">
      <c r="B64" s="15" t="s">
        <v>241</v>
      </c>
      <c r="C64" s="38">
        <v>0.35</v>
      </c>
      <c r="F64" s="39" t="s">
        <v>330</v>
      </c>
      <c r="G64" s="35" t="s">
        <v>188</v>
      </c>
      <c r="H64" s="40"/>
    </row>
    <row r="65" spans="8:8" ht="15.0" customHeight="1">
      <c r="A65">
        <v>16.0</v>
      </c>
      <c r="B65" s="41" t="s">
        <v>64</v>
      </c>
      <c r="C65" s="13"/>
    </row>
    <row r="66" spans="8:8" ht="15.0" customHeight="1">
      <c r="B66" s="15" t="s">
        <v>65</v>
      </c>
      <c r="C66" s="26" t="s">
        <v>66</v>
      </c>
      <c r="F66" s="42" t="s">
        <v>302</v>
      </c>
    </row>
    <row r="67" spans="8:8" ht="15.0" customHeight="1">
      <c r="B67" s="15" t="s">
        <v>67</v>
      </c>
      <c r="C67" s="26" t="s">
        <v>195</v>
      </c>
    </row>
    <row r="68" spans="8:8" ht="15.0" customHeight="1">
      <c r="B68" s="15" t="s">
        <v>69</v>
      </c>
      <c r="C68" s="25" t="s">
        <v>198</v>
      </c>
      <c r="F68" s="43" t="s">
        <v>306</v>
      </c>
      <c r="G68" s="44"/>
    </row>
    <row r="69" spans="8:8" ht="15.0" customHeight="1">
      <c r="B69" s="15" t="s">
        <v>71</v>
      </c>
      <c r="C69" s="9" t="s">
        <v>72</v>
      </c>
      <c r="F69" s="45" t="s">
        <v>303</v>
      </c>
      <c r="G69" s="35" t="s">
        <v>305</v>
      </c>
    </row>
    <row r="70" spans="8:8" ht="15.0">
      <c r="B70" s="15" t="s">
        <v>73</v>
      </c>
      <c r="C70" s="25" t="s">
        <v>215</v>
      </c>
      <c r="F70" s="45" t="s">
        <v>307</v>
      </c>
      <c r="G70" s="35" t="s">
        <v>305</v>
      </c>
    </row>
    <row r="71" spans="8:8" ht="15.0" customHeight="1">
      <c r="B71" s="15" t="s">
        <v>75</v>
      </c>
      <c r="C71" s="28" t="s">
        <v>216</v>
      </c>
      <c r="F71" s="45" t="s">
        <v>308</v>
      </c>
      <c r="G71" s="35" t="s">
        <v>305</v>
      </c>
    </row>
    <row r="72" spans="8:8" ht="15.0" customHeight="1">
      <c r="B72" s="15" t="s">
        <v>77</v>
      </c>
      <c r="C72" s="25" t="s">
        <v>219</v>
      </c>
      <c r="F72" s="46" t="s">
        <v>309</v>
      </c>
      <c r="G72" s="35" t="s">
        <v>305</v>
      </c>
    </row>
    <row r="73" spans="8:8" ht="15.0" customHeight="1">
      <c r="B73" s="15" t="s">
        <v>79</v>
      </c>
      <c r="C73" s="28" t="s">
        <v>220</v>
      </c>
    </row>
    <row r="74" spans="8:8" ht="15.0" customHeight="1">
      <c r="B74" s="15" t="s">
        <v>81</v>
      </c>
      <c r="C74" s="28" t="s">
        <v>220</v>
      </c>
      <c r="F74" s="43" t="s">
        <v>310</v>
      </c>
      <c r="G74" s="44"/>
    </row>
    <row r="75" spans="8:8" ht="15.0" customHeight="1">
      <c r="B75" s="15" t="s">
        <v>82</v>
      </c>
      <c r="C75" s="9" t="s">
        <v>208</v>
      </c>
      <c r="F75" s="45" t="s">
        <v>314</v>
      </c>
      <c r="G75" s="35" t="s">
        <v>305</v>
      </c>
    </row>
    <row r="76" spans="8:8" ht="15.0" customHeight="1">
      <c r="B76" s="15" t="s">
        <v>40</v>
      </c>
      <c r="C76" s="28" t="s">
        <v>279</v>
      </c>
      <c r="F76" s="45" t="s">
        <v>312</v>
      </c>
      <c r="G76" s="35" t="s">
        <v>305</v>
      </c>
    </row>
    <row r="77" spans="8:8" ht="15.0" customHeight="1">
      <c r="B77" s="15" t="s">
        <v>85</v>
      </c>
      <c r="C77" s="47" t="s">
        <v>225</v>
      </c>
      <c r="F77" s="45" t="s">
        <v>311</v>
      </c>
      <c r="G77" s="35" t="s">
        <v>305</v>
      </c>
    </row>
    <row r="78" spans="8:8" ht="15.0" customHeight="1">
      <c r="B78" s="15" t="s">
        <v>86</v>
      </c>
      <c r="C78" s="18"/>
      <c r="F78" s="45" t="s">
        <v>313</v>
      </c>
      <c r="G78" s="35" t="s">
        <v>305</v>
      </c>
    </row>
    <row r="79" spans="8:8" ht="15.0" customHeight="1">
      <c r="B79" s="48" t="s">
        <v>87</v>
      </c>
      <c r="C79" s="19">
        <v>2.0</v>
      </c>
      <c r="F79" s="45" t="s">
        <v>315</v>
      </c>
      <c r="G79" s="35" t="s">
        <v>305</v>
      </c>
    </row>
    <row r="80" spans="8:8" ht="15.0" customHeight="1">
      <c r="A80">
        <v>17.0</v>
      </c>
      <c r="B80" s="41" t="s">
        <v>88</v>
      </c>
      <c r="C80" s="49"/>
    </row>
    <row r="81" spans="8:8" ht="15.0" customHeight="1">
      <c r="A81">
        <v>18.0</v>
      </c>
      <c r="B81" s="41" t="s">
        <v>89</v>
      </c>
      <c r="C81" s="50"/>
      <c r="F81" s="43" t="s">
        <v>316</v>
      </c>
      <c r="G81" s="44"/>
    </row>
    <row r="82" spans="8:8" ht="15.0" customHeight="1">
      <c r="A82">
        <v>19.0</v>
      </c>
      <c r="B82" s="41" t="s">
        <v>228</v>
      </c>
      <c r="C82" s="19" t="s">
        <v>238</v>
      </c>
      <c r="F82" s="45" t="s">
        <v>314</v>
      </c>
      <c r="G82" s="35" t="s">
        <v>305</v>
      </c>
    </row>
    <row r="83" spans="8:8" ht="15.0" customHeight="1">
      <c r="B83" s="48" t="s">
        <v>229</v>
      </c>
      <c r="C83" s="19">
        <v>0.0</v>
      </c>
      <c r="F83" s="45" t="s">
        <v>317</v>
      </c>
      <c r="G83" s="35" t="s">
        <v>305</v>
      </c>
    </row>
    <row r="84" spans="8:8" ht="15.0" customHeight="1">
      <c r="B84" s="48" t="s">
        <v>232</v>
      </c>
      <c r="C84" s="19">
        <v>0.0</v>
      </c>
      <c r="F84" s="45" t="s">
        <v>318</v>
      </c>
      <c r="G84" s="35" t="s">
        <v>305</v>
      </c>
    </row>
    <row r="85" spans="8:8" ht="15.0" customHeight="1">
      <c r="A85">
        <v>20.0</v>
      </c>
      <c r="B85" s="41" t="s">
        <v>90</v>
      </c>
      <c r="C85" s="13"/>
      <c r="F85" s="45" t="s">
        <v>319</v>
      </c>
      <c r="G85" s="35" t="s">
        <v>304</v>
      </c>
    </row>
    <row r="86" spans="8:8" ht="15.0" customHeight="1">
      <c r="A86">
        <v>21.0</v>
      </c>
      <c r="B86" s="41" t="s">
        <v>91</v>
      </c>
      <c r="C86" s="51">
        <v>18.646615</v>
      </c>
    </row>
    <row r="87" spans="8:8" ht="15.0" customHeight="1">
      <c r="A87">
        <v>22.0</v>
      </c>
      <c r="B87" s="41" t="s">
        <v>92</v>
      </c>
      <c r="C87" s="51">
        <v>73.899665</v>
      </c>
    </row>
    <row r="88" spans="8:8" ht="15.0" customHeight="1">
      <c r="A88">
        <v>23.0</v>
      </c>
      <c r="B88" s="41" t="s">
        <v>93</v>
      </c>
      <c r="C88" s="19" t="s">
        <v>1716</v>
      </c>
    </row>
    <row r="89" spans="8:8" ht="15.0" customHeight="1">
      <c r="A89">
        <v>24.0</v>
      </c>
      <c r="B89" s="41" t="s">
        <v>94</v>
      </c>
      <c r="C89" s="19" t="s">
        <v>186</v>
      </c>
    </row>
    <row r="90" spans="8:8" ht="15.65">
      <c r="A90">
        <v>25.0</v>
      </c>
      <c r="B90" s="52" t="s">
        <v>235</v>
      </c>
      <c r="C90" s="53" t="s">
        <v>1042</v>
      </c>
    </row>
    <row r="91" spans="8:8" ht="15.0">
      <c r="A91">
        <v>26.0</v>
      </c>
      <c r="B91" s="52" t="s">
        <v>329</v>
      </c>
      <c r="C91" s="53" t="s">
        <v>186</v>
      </c>
    </row>
    <row r="92" spans="8:8" ht="15.3">
      <c r="A92">
        <v>27.0</v>
      </c>
      <c r="B92" s="52" t="s">
        <v>298</v>
      </c>
      <c r="C92" s="54">
        <v>3.0</v>
      </c>
    </row>
    <row r="93" spans="8:8" ht="15.3">
      <c r="A93">
        <v>28.0</v>
      </c>
      <c r="B93" s="52" t="s">
        <v>300</v>
      </c>
      <c r="C93" s="54" t="s">
        <v>1428</v>
      </c>
    </row>
    <row r="94" spans="8:8">
      <c r="B94" s="55"/>
      <c r="C94" s="56"/>
    </row>
    <row r="95" spans="8:8">
      <c r="C95" s="57" t="s">
        <v>247</v>
      </c>
      <c r="D95" s="58" t="s">
        <v>248</v>
      </c>
      <c r="E95" s="58" t="s">
        <v>249</v>
      </c>
      <c r="F95" s="58" t="s">
        <v>250</v>
      </c>
    </row>
    <row r="96" spans="8:8">
      <c r="C96" s="59"/>
      <c r="D96" s="58" t="s">
        <v>251</v>
      </c>
      <c r="E96" s="58" t="s">
        <v>251</v>
      </c>
      <c r="F96" s="58" t="s">
        <v>252</v>
      </c>
    </row>
    <row r="97" spans="8:8" ht="15.2">
      <c r="C97" s="60" t="s">
        <v>244</v>
      </c>
      <c r="D97" s="61"/>
      <c r="E97" s="62"/>
      <c r="F97" s="63">
        <f t="shared" si="0" ref="F97:F130">E97*D97</f>
        <v>0.0</v>
      </c>
    </row>
    <row r="98" spans="8:8" ht="15.25">
      <c r="C98" s="64" t="s">
        <v>287</v>
      </c>
      <c r="D98" s="65"/>
      <c r="E98" s="66"/>
      <c r="F98" s="63">
        <f t="shared" si="0"/>
        <v>0.0</v>
      </c>
    </row>
    <row r="99" spans="8:8" ht="15.25">
      <c r="C99" s="60" t="s">
        <v>28</v>
      </c>
      <c r="D99" s="67"/>
      <c r="E99" s="68"/>
      <c r="F99" s="63">
        <f t="shared" si="0"/>
        <v>0.0</v>
      </c>
    </row>
    <row r="100" spans="8:8" ht="15.25">
      <c r="C100" s="64" t="s">
        <v>240</v>
      </c>
      <c r="D100" s="69"/>
      <c r="E100" s="70"/>
      <c r="F100" s="63">
        <f t="shared" si="0"/>
        <v>0.0</v>
      </c>
    </row>
    <row r="101" spans="8:8" ht="15.25">
      <c r="C101" s="60" t="s">
        <v>284</v>
      </c>
      <c r="D101" s="71"/>
      <c r="E101" s="72"/>
      <c r="F101" s="63">
        <f t="shared" si="0"/>
        <v>0.0</v>
      </c>
    </row>
    <row r="102" spans="8:8" ht="15.25">
      <c r="C102" s="64" t="s">
        <v>34</v>
      </c>
      <c r="D102" s="62"/>
      <c r="E102" s="73"/>
      <c r="F102" s="63">
        <f t="shared" si="0"/>
        <v>0.0</v>
      </c>
    </row>
    <row r="103" spans="8:8" ht="15.25">
      <c r="C103" s="60" t="s">
        <v>32</v>
      </c>
      <c r="D103" s="74"/>
      <c r="E103" s="75"/>
      <c r="F103" s="63">
        <f t="shared" si="0"/>
        <v>0.0</v>
      </c>
    </row>
    <row r="104" spans="8:8" ht="15.25">
      <c r="C104" s="60" t="s">
        <v>37</v>
      </c>
      <c r="D104" s="62"/>
      <c r="E104" s="62"/>
      <c r="F104" s="63">
        <f t="shared" si="0"/>
        <v>0.0</v>
      </c>
    </row>
    <row r="105" spans="8:8" ht="14.85">
      <c r="C105" s="60" t="s">
        <v>36</v>
      </c>
      <c r="D105" s="62"/>
      <c r="E105" s="62"/>
      <c r="F105" s="63">
        <f t="shared" si="0"/>
        <v>0.0</v>
      </c>
    </row>
    <row r="106" spans="8:8" ht="15.2">
      <c r="C106" s="60" t="s">
        <v>37</v>
      </c>
      <c r="D106" s="62"/>
      <c r="E106" s="62"/>
      <c r="F106" s="63">
        <f t="shared" si="0"/>
        <v>0.0</v>
      </c>
    </row>
    <row r="107" spans="8:8" ht="15.2">
      <c r="C107" s="60" t="s">
        <v>240</v>
      </c>
      <c r="D107" s="62"/>
      <c r="E107" s="62"/>
      <c r="F107" s="63">
        <f t="shared" si="0"/>
        <v>0.0</v>
      </c>
    </row>
    <row r="108" spans="8:8" ht="15.2">
      <c r="C108" s="60" t="s">
        <v>39</v>
      </c>
      <c r="D108" s="62"/>
      <c r="E108" s="62"/>
      <c r="F108" s="63">
        <f t="shared" si="0"/>
        <v>0.0</v>
      </c>
    </row>
    <row r="109" spans="8:8" ht="15.4">
      <c r="C109" s="60" t="s">
        <v>37</v>
      </c>
      <c r="D109" s="62"/>
      <c r="E109" s="62"/>
      <c r="F109" s="63">
        <f t="shared" si="0"/>
        <v>0.0</v>
      </c>
    </row>
    <row r="110" spans="8:8" ht="15.15">
      <c r="C110" s="60" t="s">
        <v>239</v>
      </c>
      <c r="D110" s="62"/>
      <c r="E110" s="62"/>
      <c r="F110" s="63">
        <f t="shared" si="0"/>
        <v>0.0</v>
      </c>
    </row>
    <row r="111" spans="8:8" ht="15.4">
      <c r="C111" s="60" t="s">
        <v>240</v>
      </c>
      <c r="D111" s="62"/>
      <c r="E111" s="62"/>
      <c r="F111" s="63">
        <f t="shared" si="0"/>
        <v>0.0</v>
      </c>
    </row>
    <row r="112" spans="8:8">
      <c r="C112" s="64" t="s">
        <v>253</v>
      </c>
      <c r="D112" s="62"/>
      <c r="E112" s="62"/>
      <c r="F112" s="63">
        <f t="shared" si="0"/>
        <v>0.0</v>
      </c>
    </row>
    <row r="113" spans="8:8">
      <c r="C113" s="64" t="s">
        <v>254</v>
      </c>
      <c r="D113" s="62"/>
      <c r="E113" s="62"/>
      <c r="F113" s="63">
        <f t="shared" si="0"/>
        <v>0.0</v>
      </c>
    </row>
    <row r="114" spans="8:8">
      <c r="C114" s="64" t="s">
        <v>255</v>
      </c>
      <c r="D114" s="62"/>
      <c r="E114" s="62"/>
      <c r="F114" s="63">
        <f t="shared" si="0"/>
        <v>0.0</v>
      </c>
    </row>
    <row r="115" spans="8:8" ht="15.15">
      <c r="C115" s="60" t="s">
        <v>287</v>
      </c>
      <c r="D115" s="62"/>
      <c r="E115" s="62"/>
      <c r="F115" s="63">
        <f t="shared" si="0"/>
        <v>0.0</v>
      </c>
    </row>
    <row r="116" spans="8:8">
      <c r="C116" s="60" t="s">
        <v>288</v>
      </c>
      <c r="D116" s="62"/>
      <c r="E116" s="62"/>
      <c r="F116" s="63">
        <f t="shared" si="0"/>
        <v>0.0</v>
      </c>
    </row>
    <row r="117" spans="8:8">
      <c r="C117" s="60" t="s">
        <v>289</v>
      </c>
      <c r="D117" s="62"/>
      <c r="E117" s="62"/>
      <c r="F117" s="63">
        <f t="shared" si="0"/>
        <v>0.0</v>
      </c>
    </row>
    <row r="118" spans="8:8">
      <c r="C118" s="60" t="s">
        <v>290</v>
      </c>
      <c r="D118" s="62"/>
      <c r="E118" s="62"/>
      <c r="F118" s="63">
        <f t="shared" si="0"/>
        <v>0.0</v>
      </c>
    </row>
    <row r="119" spans="8:8">
      <c r="C119" s="60" t="s">
        <v>291</v>
      </c>
      <c r="D119" s="62"/>
      <c r="E119" s="62"/>
      <c r="F119" s="63">
        <f t="shared" si="0"/>
        <v>0.0</v>
      </c>
    </row>
    <row r="120" spans="8:8">
      <c r="C120" s="60" t="s">
        <v>292</v>
      </c>
      <c r="D120" s="62"/>
      <c r="E120" s="62"/>
      <c r="F120" s="63">
        <f t="shared" si="0"/>
        <v>0.0</v>
      </c>
    </row>
    <row r="121" spans="8:8">
      <c r="C121" s="60" t="s">
        <v>293</v>
      </c>
      <c r="D121" s="62"/>
      <c r="E121" s="62"/>
      <c r="F121" s="63">
        <f t="shared" si="0"/>
        <v>0.0</v>
      </c>
    </row>
    <row r="122" spans="8:8">
      <c r="C122" s="60" t="s">
        <v>294</v>
      </c>
      <c r="D122" s="62"/>
      <c r="E122" s="62"/>
      <c r="F122" s="63">
        <f t="shared" si="0"/>
        <v>0.0</v>
      </c>
    </row>
    <row r="123" spans="8:8">
      <c r="C123" s="60" t="s">
        <v>295</v>
      </c>
      <c r="D123" s="62"/>
      <c r="E123" s="62"/>
      <c r="F123" s="63">
        <f t="shared" si="0"/>
        <v>0.0</v>
      </c>
    </row>
    <row r="124" spans="8:8">
      <c r="C124" s="60" t="s">
        <v>294</v>
      </c>
      <c r="D124" s="62"/>
      <c r="E124" s="62"/>
      <c r="F124" s="63">
        <f t="shared" si="0"/>
        <v>0.0</v>
      </c>
    </row>
    <row r="125" spans="8:8">
      <c r="C125" s="60" t="s">
        <v>297</v>
      </c>
      <c r="D125" s="62"/>
      <c r="E125" s="62"/>
      <c r="F125" s="63">
        <f t="shared" si="0"/>
        <v>0.0</v>
      </c>
    </row>
    <row r="126" spans="8:8">
      <c r="C126" s="76"/>
      <c r="D126" s="62"/>
      <c r="E126" s="62"/>
      <c r="F126" s="63">
        <f t="shared" si="0"/>
        <v>0.0</v>
      </c>
    </row>
    <row r="127" spans="8:8">
      <c r="C127" s="76"/>
      <c r="D127" s="62"/>
      <c r="E127" s="62"/>
      <c r="F127" s="63">
        <f t="shared" si="0"/>
        <v>0.0</v>
      </c>
    </row>
    <row r="128" spans="8:8">
      <c r="C128" s="76"/>
      <c r="D128" s="62"/>
      <c r="E128" s="62"/>
      <c r="F128" s="63">
        <f t="shared" si="0"/>
        <v>0.0</v>
      </c>
    </row>
    <row r="129" spans="8:8">
      <c r="C129" s="76"/>
      <c r="D129" s="62"/>
      <c r="E129" s="62"/>
      <c r="F129" s="63">
        <f t="shared" si="0"/>
        <v>0.0</v>
      </c>
    </row>
    <row r="130" spans="8:8">
      <c r="C130" s="76"/>
      <c r="D130" s="62"/>
      <c r="E130" s="62"/>
      <c r="F130" s="63">
        <f t="shared" si="0"/>
        <v>0.0</v>
      </c>
    </row>
    <row r="131" spans="8:8">
      <c r="C131" s="77" t="s">
        <v>256</v>
      </c>
      <c r="D131" s="63"/>
      <c r="E131" s="63"/>
      <c r="F131" s="78">
        <f>SUM(F97:F130)</f>
        <v>0.0</v>
      </c>
    </row>
    <row r="132" spans="8:8">
      <c r="C132" s="57" t="s">
        <v>257</v>
      </c>
      <c r="D132" s="63"/>
      <c r="E132" s="63"/>
      <c r="F132" s="62">
        <v>1.3</v>
      </c>
    </row>
    <row r="133" spans="8:8">
      <c r="C133" s="77" t="s">
        <v>258</v>
      </c>
      <c r="D133" s="79"/>
      <c r="E133" s="79"/>
      <c r="F133" s="79">
        <f>F132*F131</f>
        <v>0.0</v>
      </c>
    </row>
  </sheetData>
  <sheetProtection password="e16e" sheet="1" objects="1" scenarios="1"/>
  <mergeCells count="1">
    <mergeCell ref="G56:H56"/>
  </mergeCells>
  <dataValidations count="5">
    <dataValidation allowBlank="1" type="list" errorStyle="stop" showInputMessage="1" showErrorMessage="1" sqref="C59:C63">
      <formula1>Reference!$B$26:$B$27</formula1>
    </dataValidation>
    <dataValidation allowBlank="1" type="list" errorStyle="stop" showInputMessage="1" showErrorMessage="1" sqref="C58">
      <formula1>"Complete,Progress,=Reference!B32,=Reference!B33"</formula1>
    </dataValidation>
    <dataValidation allowBlank="1" type="list" errorStyle="stop" showInputMessage="1" showErrorMessage="1" sqref="C52">
      <formula1>"Free Hold,Lease Hold,Free hold,0"</formula1>
    </dataValidation>
    <dataValidation allowBlank="1" type="list" errorStyle="stop" showInputMessage="1" showErrorMessage="1" sqref="C97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98:C130">
      <formula1>Reference!$E$112:$E$150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2"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Reference!$B$13:$B$15</xm:f>
          </x14:formula1>
          <xm:sqref>C26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Reference!$B$17:$B$21</xm:f>
          </x14:formula1>
          <xm:sqref>C51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Reference!$B$26:$B$27</xm:f>
          </x14:formula1>
          <xm:sqref>C55:C56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GZ139"/>
  <sheetViews>
    <sheetView workbookViewId="0" topLeftCell="B18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80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  <col min="257" max="257" customWidth="1" width="9.0" style="0"/>
  </cols>
  <sheetData>
    <row r="1" spans="8:8" ht="12.9" customHeight="1">
      <c r="A1" s="21" t="s">
        <v>177</v>
      </c>
      <c r="B1" s="81" t="s">
        <v>178</v>
      </c>
    </row>
    <row r="2" spans="8:8" ht="12.9" customHeight="1">
      <c r="A2" t="s">
        <v>6</v>
      </c>
      <c r="B2" s="82" t="s">
        <v>179</v>
      </c>
    </row>
    <row r="3" spans="8:8" ht="12.9" customHeight="1">
      <c r="A3" t="s">
        <v>6</v>
      </c>
      <c r="B3" s="82" t="s">
        <v>180</v>
      </c>
    </row>
    <row r="4" spans="8:8" ht="12.9" customHeight="1">
      <c r="A4" t="s">
        <v>6</v>
      </c>
      <c r="B4" s="82" t="s">
        <v>181</v>
      </c>
    </row>
    <row r="5" spans="8:8" ht="12.9" customHeight="1">
      <c r="A5" t="s">
        <v>6</v>
      </c>
      <c r="B5" s="82" t="s">
        <v>7</v>
      </c>
    </row>
    <row r="6" spans="8:8" ht="12.9" customHeight="1">
      <c r="A6" t="s">
        <v>6</v>
      </c>
      <c r="B6" s="82" t="s">
        <v>182</v>
      </c>
    </row>
    <row r="7" spans="8:8" ht="12.9" customHeight="1">
      <c r="A7" t="s">
        <v>6</v>
      </c>
      <c r="B7" s="82" t="s">
        <v>183</v>
      </c>
    </row>
    <row r="8" spans="8:8">
      <c r="B8" s="82"/>
    </row>
    <row r="9" spans="8:8" ht="12.9" customHeight="1">
      <c r="A9" t="s">
        <v>8</v>
      </c>
      <c r="B9" s="82" t="s">
        <v>184</v>
      </c>
    </row>
    <row r="10" spans="8:8" ht="12.9" customHeight="1">
      <c r="A10" t="s">
        <v>8</v>
      </c>
      <c r="B10" s="82" t="s">
        <v>185</v>
      </c>
    </row>
    <row r="11" spans="8:8" ht="12.9" customHeight="1">
      <c r="A11" t="s">
        <v>8</v>
      </c>
      <c r="B11" s="82" t="s">
        <v>9</v>
      </c>
    </row>
    <row r="12" spans="8:8">
      <c r="B12" s="82"/>
    </row>
    <row r="13" spans="8:8" ht="12.9" customHeight="1">
      <c r="A13" t="s">
        <v>22</v>
      </c>
      <c r="B13" s="82" t="s">
        <v>186</v>
      </c>
    </row>
    <row r="14" spans="8:8" ht="12.9" customHeight="1">
      <c r="A14" t="s">
        <v>22</v>
      </c>
      <c r="B14" s="82" t="s">
        <v>187</v>
      </c>
    </row>
    <row r="15" spans="8:8" ht="12.9" customHeight="1">
      <c r="A15" t="s">
        <v>22</v>
      </c>
      <c r="B15" s="82" t="s">
        <v>188</v>
      </c>
    </row>
    <row r="16" spans="8:8">
      <c r="B16" s="82"/>
    </row>
    <row r="17" spans="8:8" ht="12.9" customHeight="1">
      <c r="A17" t="s">
        <v>48</v>
      </c>
      <c r="B17" s="82" t="s">
        <v>189</v>
      </c>
    </row>
    <row r="18" spans="8:8" ht="12.9" customHeight="1">
      <c r="A18" t="s">
        <v>48</v>
      </c>
      <c r="B18" s="82" t="s">
        <v>190</v>
      </c>
    </row>
    <row r="19" spans="8:8" ht="12.9" customHeight="1">
      <c r="A19" t="s">
        <v>48</v>
      </c>
      <c r="B19" s="82" t="s">
        <v>191</v>
      </c>
    </row>
    <row r="20" spans="8:8" ht="12.9" customHeight="1">
      <c r="A20" t="s">
        <v>48</v>
      </c>
      <c r="B20" s="82" t="s">
        <v>192</v>
      </c>
    </row>
    <row r="21" spans="8:8" ht="12.9" customHeight="1">
      <c r="A21" t="s">
        <v>48</v>
      </c>
      <c r="B21" s="82" t="s">
        <v>49</v>
      </c>
    </row>
    <row r="22" spans="8:8">
      <c r="B22" s="82"/>
    </row>
    <row r="23" spans="8:8" ht="12.9" customHeight="1">
      <c r="A23" t="s">
        <v>50</v>
      </c>
      <c r="B23" s="82" t="s">
        <v>193</v>
      </c>
    </row>
    <row r="24" spans="8:8" ht="12.9" customHeight="1">
      <c r="A24" t="s">
        <v>50</v>
      </c>
      <c r="B24" s="82" t="s">
        <v>51</v>
      </c>
    </row>
    <row r="25" spans="8:8">
      <c r="B25" s="82"/>
    </row>
    <row r="26" spans="8:8" ht="12.9" customHeight="1">
      <c r="A26" s="1" t="s">
        <v>53</v>
      </c>
      <c r="B26" s="82" t="s">
        <v>54</v>
      </c>
    </row>
    <row r="27" spans="8:8" ht="12.9" customHeight="1">
      <c r="A27" s="1" t="s">
        <v>53</v>
      </c>
      <c r="B27" s="82" t="s">
        <v>59</v>
      </c>
    </row>
    <row r="28" spans="8:8">
      <c r="B28" s="82"/>
    </row>
    <row r="29" spans="8:8" ht="12.9" customHeight="1">
      <c r="A29" s="1" t="s">
        <v>55</v>
      </c>
      <c r="B29" s="82" t="s">
        <v>54</v>
      </c>
    </row>
    <row r="30" spans="8:8" ht="12.9" customHeight="1">
      <c r="A30" s="1" t="s">
        <v>55</v>
      </c>
      <c r="B30" s="82" t="s">
        <v>59</v>
      </c>
    </row>
    <row r="31" spans="8:8">
      <c r="B31" s="82"/>
    </row>
    <row r="32" spans="8:8" ht="12.9" customHeight="1">
      <c r="A32" s="83" t="s">
        <v>57</v>
      </c>
      <c r="B32" s="82" t="s">
        <v>54</v>
      </c>
    </row>
    <row r="33" spans="8:8" ht="12.9" customHeight="1">
      <c r="A33" s="83" t="s">
        <v>57</v>
      </c>
      <c r="B33" s="82" t="s">
        <v>59</v>
      </c>
    </row>
    <row r="34" spans="8:8">
      <c r="B34" s="82"/>
    </row>
    <row r="35" spans="8:8" ht="12.9" customHeight="1">
      <c r="A35" s="1" t="s">
        <v>58</v>
      </c>
      <c r="B35" s="82" t="s">
        <v>54</v>
      </c>
    </row>
    <row r="36" spans="8:8" ht="12.9" customHeight="1">
      <c r="A36" s="1" t="s">
        <v>58</v>
      </c>
      <c r="B36" s="82" t="s">
        <v>59</v>
      </c>
    </row>
    <row r="37" spans="8:8">
      <c r="B37" s="82"/>
    </row>
    <row r="38" spans="8:8" ht="12.9" customHeight="1">
      <c r="A38" s="1" t="s">
        <v>60</v>
      </c>
      <c r="B38" s="82" t="s">
        <v>54</v>
      </c>
    </row>
    <row r="39" spans="8:8" ht="12.9" customHeight="1">
      <c r="A39" s="1" t="s">
        <v>60</v>
      </c>
      <c r="B39" s="82" t="s">
        <v>59</v>
      </c>
    </row>
    <row r="40" spans="8:8">
      <c r="B40" s="82"/>
    </row>
    <row r="41" spans="8:8" ht="12.9" customHeight="1">
      <c r="A41" s="1" t="s">
        <v>61</v>
      </c>
      <c r="B41" s="82" t="s">
        <v>54</v>
      </c>
    </row>
    <row r="42" spans="8:8" ht="12.9" customHeight="1">
      <c r="A42" s="1" t="s">
        <v>61</v>
      </c>
      <c r="B42" s="82" t="s">
        <v>59</v>
      </c>
    </row>
    <row r="43" spans="8:8">
      <c r="B43" s="82"/>
    </row>
    <row r="44" spans="8:8" ht="12.9" customHeight="1">
      <c r="A44" s="1" t="s">
        <v>62</v>
      </c>
      <c r="B44" s="82" t="s">
        <v>54</v>
      </c>
    </row>
    <row r="45" spans="8:8" ht="12.9" customHeight="1">
      <c r="A45" s="1" t="s">
        <v>62</v>
      </c>
      <c r="B45" s="82" t="s">
        <v>59</v>
      </c>
    </row>
    <row r="46" spans="8:8">
      <c r="B46" s="82"/>
    </row>
    <row r="47" spans="8:8" ht="12.9" customHeight="1">
      <c r="A47" s="1" t="s">
        <v>63</v>
      </c>
      <c r="B47" s="82" t="s">
        <v>54</v>
      </c>
    </row>
    <row r="48" spans="8:8" ht="12.9" customHeight="1">
      <c r="A48" s="1" t="s">
        <v>63</v>
      </c>
      <c r="B48" s="82" t="s">
        <v>59</v>
      </c>
    </row>
    <row r="49" spans="8:8">
      <c r="B49" s="82"/>
    </row>
    <row r="50" spans="8:8" ht="12.9" customHeight="1">
      <c r="A50" t="s">
        <v>65</v>
      </c>
      <c r="B50" s="82" t="s">
        <v>84</v>
      </c>
    </row>
    <row r="51" spans="8:8" ht="12.9" customHeight="1">
      <c r="A51" t="s">
        <v>65</v>
      </c>
      <c r="B51" s="82" t="s">
        <v>66</v>
      </c>
    </row>
    <row r="52" spans="8:8" ht="12.9" customHeight="1">
      <c r="A52" t="s">
        <v>65</v>
      </c>
      <c r="B52" s="82" t="s">
        <v>194</v>
      </c>
    </row>
    <row r="53" spans="8:8">
      <c r="B53" s="82"/>
    </row>
    <row r="54" spans="8:8" ht="12.9" customHeight="1">
      <c r="A54" t="s">
        <v>67</v>
      </c>
      <c r="B54" s="82" t="s">
        <v>195</v>
      </c>
    </row>
    <row r="55" spans="8:8" ht="12.9" customHeight="1">
      <c r="A55" t="s">
        <v>67</v>
      </c>
      <c r="B55" s="82" t="s">
        <v>68</v>
      </c>
    </row>
    <row r="56" spans="8:8" ht="12.9" customHeight="1">
      <c r="A56" t="s">
        <v>67</v>
      </c>
      <c r="B56" s="82" t="s">
        <v>196</v>
      </c>
    </row>
    <row r="57" spans="8:8">
      <c r="B57" s="82"/>
    </row>
    <row r="58" spans="8:8" ht="12.9" customHeight="1">
      <c r="A58" t="s">
        <v>69</v>
      </c>
      <c r="B58" s="82" t="s">
        <v>84</v>
      </c>
    </row>
    <row r="59" spans="8:8" ht="12.9" customHeight="1">
      <c r="A59" t="s">
        <v>69</v>
      </c>
      <c r="B59" s="82" t="s">
        <v>197</v>
      </c>
    </row>
    <row r="60" spans="8:8" ht="12.9" customHeight="1">
      <c r="A60" t="s">
        <v>69</v>
      </c>
      <c r="B60" s="82" t="s">
        <v>198</v>
      </c>
    </row>
    <row r="61" spans="8:8" ht="12.9" customHeight="1">
      <c r="A61" t="s">
        <v>69</v>
      </c>
      <c r="B61" s="82" t="s">
        <v>199</v>
      </c>
    </row>
    <row r="62" spans="8:8" ht="12.9" customHeight="1">
      <c r="A62" t="s">
        <v>69</v>
      </c>
      <c r="B62" s="82" t="s">
        <v>200</v>
      </c>
    </row>
    <row r="63" spans="8:8" ht="12.9" customHeight="1">
      <c r="A63" t="s">
        <v>69</v>
      </c>
      <c r="B63" s="82" t="s">
        <v>70</v>
      </c>
    </row>
    <row r="64" spans="8:8" ht="12.9" customHeight="1">
      <c r="A64" t="s">
        <v>69</v>
      </c>
      <c r="B64" s="82" t="s">
        <v>201</v>
      </c>
    </row>
    <row r="65" spans="8:8" ht="12.9" customHeight="1">
      <c r="A65" t="s">
        <v>69</v>
      </c>
      <c r="B65" s="82" t="s">
        <v>202</v>
      </c>
    </row>
    <row r="66" spans="8:8" ht="12.9" customHeight="1">
      <c r="A66" t="s">
        <v>69</v>
      </c>
      <c r="B66" s="82" t="s">
        <v>203</v>
      </c>
    </row>
    <row r="67" spans="8:8">
      <c r="B67" s="82"/>
    </row>
    <row r="68" spans="8:8" ht="12.9" customHeight="1">
      <c r="A68" t="s">
        <v>71</v>
      </c>
      <c r="B68" s="82" t="s">
        <v>72</v>
      </c>
    </row>
    <row r="69" spans="8:8" ht="12.9" customHeight="1">
      <c r="A69" t="s">
        <v>71</v>
      </c>
      <c r="B69" s="82" t="s">
        <v>84</v>
      </c>
    </row>
    <row r="70" spans="8:8" ht="12.9" customHeight="1">
      <c r="A70" t="s">
        <v>71</v>
      </c>
      <c r="B70" s="82" t="s">
        <v>204</v>
      </c>
    </row>
    <row r="71" spans="8:8" ht="12.9" customHeight="1">
      <c r="A71" t="s">
        <v>71</v>
      </c>
      <c r="B71" s="82" t="s">
        <v>237</v>
      </c>
    </row>
    <row r="72" spans="8:8" ht="12.9" customHeight="1">
      <c r="A72" t="s">
        <v>71</v>
      </c>
      <c r="B72" s="82" t="s">
        <v>205</v>
      </c>
    </row>
    <row r="73" spans="8:8" ht="12.9" customHeight="1">
      <c r="A73" t="s">
        <v>71</v>
      </c>
      <c r="B73" s="82" t="s">
        <v>206</v>
      </c>
    </row>
    <row r="74" spans="8:8" ht="12.9" customHeight="1">
      <c r="A74" t="s">
        <v>71</v>
      </c>
      <c r="B74" s="82" t="s">
        <v>203</v>
      </c>
    </row>
    <row r="75" spans="8:8">
      <c r="B75" s="82"/>
    </row>
    <row r="76" spans="8:8" ht="12.9" customHeight="1">
      <c r="A76" t="s">
        <v>73</v>
      </c>
      <c r="B76" s="82" t="s">
        <v>84</v>
      </c>
    </row>
    <row r="77" spans="8:8" ht="12.9" customHeight="1">
      <c r="A77" t="s">
        <v>73</v>
      </c>
      <c r="B77" s="82" t="s">
        <v>74</v>
      </c>
    </row>
    <row r="78" spans="8:8" ht="12.9" customHeight="1">
      <c r="A78" t="s">
        <v>73</v>
      </c>
      <c r="B78" s="82" t="s">
        <v>207</v>
      </c>
    </row>
    <row r="79" spans="8:8" ht="12.9" customHeight="1">
      <c r="A79" t="s">
        <v>73</v>
      </c>
      <c r="B79" s="82" t="s">
        <v>68</v>
      </c>
    </row>
    <row r="80" spans="8:8" ht="12.9" customHeight="1">
      <c r="A80" t="s">
        <v>73</v>
      </c>
      <c r="B80" s="82" t="s">
        <v>208</v>
      </c>
    </row>
    <row r="81" spans="8:8" ht="12.9" customHeight="1">
      <c r="A81" t="s">
        <v>73</v>
      </c>
      <c r="B81" s="82" t="s">
        <v>209</v>
      </c>
    </row>
    <row r="82" spans="8:8" ht="12.9" customHeight="1">
      <c r="A82" t="s">
        <v>73</v>
      </c>
      <c r="B82" s="82" t="s">
        <v>210</v>
      </c>
    </row>
    <row r="83" spans="8:8" ht="12.9" customHeight="1">
      <c r="A83" t="s">
        <v>73</v>
      </c>
      <c r="B83" s="82" t="s">
        <v>83</v>
      </c>
    </row>
    <row r="84" spans="8:8" ht="12.9" customHeight="1">
      <c r="A84" t="s">
        <v>73</v>
      </c>
      <c r="B84" s="82" t="s">
        <v>211</v>
      </c>
    </row>
    <row r="85" spans="8:8" ht="12.9" customHeight="1">
      <c r="A85" t="s">
        <v>73</v>
      </c>
      <c r="B85" s="82" t="s">
        <v>212</v>
      </c>
    </row>
    <row r="86" spans="8:8" ht="12.9" customHeight="1">
      <c r="A86" t="s">
        <v>73</v>
      </c>
      <c r="B86" s="82" t="s">
        <v>213</v>
      </c>
    </row>
    <row r="87" spans="8:8" ht="12.9" customHeight="1">
      <c r="A87" t="s">
        <v>73</v>
      </c>
      <c r="B87" s="82" t="s">
        <v>214</v>
      </c>
    </row>
    <row r="88" spans="8:8" ht="12.9" customHeight="1">
      <c r="A88" t="s">
        <v>73</v>
      </c>
      <c r="B88" s="82" t="s">
        <v>215</v>
      </c>
    </row>
    <row r="89" spans="8:8" ht="12.9" customHeight="1">
      <c r="A89" t="s">
        <v>73</v>
      </c>
      <c r="B89" s="82" t="s">
        <v>203</v>
      </c>
    </row>
    <row r="90" spans="8:8">
      <c r="B90" s="82"/>
    </row>
    <row r="91" spans="8:8" ht="12.9" customHeight="1">
      <c r="A91" t="s">
        <v>75</v>
      </c>
      <c r="B91" s="82" t="s">
        <v>84</v>
      </c>
    </row>
    <row r="92" spans="8:8" ht="12.9" customHeight="1">
      <c r="A92" t="s">
        <v>75</v>
      </c>
      <c r="B92" s="82" t="s">
        <v>216</v>
      </c>
    </row>
    <row r="93" spans="8:8" ht="12.9" customHeight="1">
      <c r="A93" t="s">
        <v>75</v>
      </c>
      <c r="B93" s="82" t="s">
        <v>217</v>
      </c>
    </row>
    <row r="94" spans="8:8" ht="12.9" customHeight="1">
      <c r="A94" t="s">
        <v>75</v>
      </c>
      <c r="B94" s="82" t="s">
        <v>78</v>
      </c>
    </row>
    <row r="95" spans="8:8" ht="12.9" customHeight="1">
      <c r="A95" t="s">
        <v>75</v>
      </c>
      <c r="B95" s="82" t="s">
        <v>76</v>
      </c>
    </row>
    <row r="96" spans="8:8" ht="12.9" customHeight="1">
      <c r="A96" t="s">
        <v>75</v>
      </c>
      <c r="B96" s="82" t="s">
        <v>218</v>
      </c>
    </row>
    <row r="97" spans="8:8" ht="12.9" customHeight="1">
      <c r="A97" t="s">
        <v>75</v>
      </c>
      <c r="B97" s="82" t="s">
        <v>203</v>
      </c>
    </row>
    <row r="98" spans="8:8">
      <c r="B98" s="82"/>
    </row>
    <row r="99" spans="8:8" ht="12.9" customHeight="1">
      <c r="A99" t="s">
        <v>77</v>
      </c>
      <c r="B99" s="82" t="s">
        <v>219</v>
      </c>
    </row>
    <row r="100" spans="8:8" ht="12.9" customHeight="1">
      <c r="A100" t="s">
        <v>77</v>
      </c>
      <c r="B100" s="82" t="s">
        <v>78</v>
      </c>
    </row>
    <row r="101" spans="8:8" ht="12.9" customHeight="1">
      <c r="A101" t="s">
        <v>77</v>
      </c>
      <c r="B101" s="82" t="s">
        <v>203</v>
      </c>
    </row>
    <row r="102" spans="8:8">
      <c r="B102" s="82"/>
    </row>
    <row r="103" spans="8:8" ht="12.9" customHeight="1">
      <c r="A103" t="s">
        <v>79</v>
      </c>
      <c r="B103" s="82" t="s">
        <v>84</v>
      </c>
    </row>
    <row r="104" spans="8:8" ht="12.9" customHeight="1">
      <c r="A104" t="s">
        <v>79</v>
      </c>
      <c r="B104" s="82" t="s">
        <v>220</v>
      </c>
    </row>
    <row r="105" spans="8:8" ht="12.9" customHeight="1">
      <c r="A105" t="s">
        <v>79</v>
      </c>
      <c r="B105" s="82" t="s">
        <v>80</v>
      </c>
    </row>
    <row r="106" spans="8:8" ht="12.9" customHeight="1">
      <c r="A106" t="s">
        <v>79</v>
      </c>
      <c r="B106" s="82" t="s">
        <v>221</v>
      </c>
    </row>
    <row r="107" spans="8:8" ht="12.9" customHeight="1">
      <c r="A107" t="s">
        <v>79</v>
      </c>
      <c r="B107" s="82" t="s">
        <v>222</v>
      </c>
    </row>
    <row r="108" spans="8:8" ht="12.9" customHeight="1">
      <c r="A108" t="s">
        <v>79</v>
      </c>
      <c r="B108" s="82" t="s">
        <v>203</v>
      </c>
    </row>
    <row r="109" spans="8:8">
      <c r="B109" s="82"/>
    </row>
    <row r="110" spans="8:8" ht="12.9" customHeight="1">
      <c r="A110" t="s">
        <v>81</v>
      </c>
      <c r="B110" s="82" t="s">
        <v>84</v>
      </c>
      <c r="E110" s="84" t="s">
        <v>247</v>
      </c>
      <c r="F110" s="84" t="s">
        <v>257</v>
      </c>
      <c r="G110" s="84" t="s">
        <v>259</v>
      </c>
      <c r="H110" s="85" t="s">
        <v>304</v>
      </c>
    </row>
    <row r="111" spans="8:8" ht="12.9" customHeight="1">
      <c r="A111" t="s">
        <v>81</v>
      </c>
      <c r="B111" s="82" t="s">
        <v>220</v>
      </c>
      <c r="E111" s="85" t="s">
        <v>246</v>
      </c>
      <c r="F111">
        <v>1.1</v>
      </c>
      <c r="G111" s="84" t="s">
        <v>242</v>
      </c>
      <c r="H111" s="85" t="s">
        <v>305</v>
      </c>
    </row>
    <row r="112" spans="8:8" ht="12.9" customHeight="1">
      <c r="A112" t="s">
        <v>81</v>
      </c>
      <c r="B112" s="82" t="s">
        <v>223</v>
      </c>
      <c r="E112" s="84" t="s">
        <v>244</v>
      </c>
      <c r="F112">
        <v>1.2</v>
      </c>
      <c r="G112" s="85" t="s">
        <v>281</v>
      </c>
    </row>
    <row r="113" spans="8:8" ht="12.9" customHeight="1">
      <c r="A113" t="s">
        <v>81</v>
      </c>
      <c r="B113" s="82" t="s">
        <v>203</v>
      </c>
      <c r="E113" s="85" t="s">
        <v>39</v>
      </c>
      <c r="F113">
        <v>1.25</v>
      </c>
      <c r="G113" s="84" t="s">
        <v>236</v>
      </c>
      <c r="H113" t="s">
        <v>188</v>
      </c>
    </row>
    <row r="114" spans="8:8">
      <c r="B114" s="82"/>
      <c r="E114" s="84" t="s">
        <v>28</v>
      </c>
      <c r="F114">
        <v>1.3</v>
      </c>
      <c r="G114" s="84" t="s">
        <v>260</v>
      </c>
      <c r="H114" t="s">
        <v>186</v>
      </c>
    </row>
    <row r="115" spans="8:8" ht="12.9" customHeight="1">
      <c r="A115" t="s">
        <v>82</v>
      </c>
      <c r="B115" s="82" t="s">
        <v>84</v>
      </c>
      <c r="E115" s="85" t="s">
        <v>285</v>
      </c>
      <c r="F115">
        <v>1.35</v>
      </c>
      <c r="G115" s="84" t="s">
        <v>261</v>
      </c>
    </row>
    <row r="116" spans="8:8" ht="12.9" customHeight="1">
      <c r="A116" t="s">
        <v>82</v>
      </c>
      <c r="B116" s="82" t="s">
        <v>208</v>
      </c>
      <c r="E116" s="84" t="s">
        <v>245</v>
      </c>
      <c r="F116">
        <v>1.4</v>
      </c>
      <c r="G116" s="84" t="s">
        <v>262</v>
      </c>
    </row>
    <row r="117" spans="8:8" ht="12.9" customHeight="1">
      <c r="A117" t="s">
        <v>82</v>
      </c>
      <c r="B117" s="82" t="s">
        <v>224</v>
      </c>
      <c r="E117" s="85" t="s">
        <v>32</v>
      </c>
      <c r="G117" s="85" t="s">
        <v>280</v>
      </c>
    </row>
    <row r="118" spans="8:8" ht="12.9" customHeight="1">
      <c r="A118" t="s">
        <v>82</v>
      </c>
      <c r="B118" s="82" t="s">
        <v>83</v>
      </c>
      <c r="E118" s="85" t="s">
        <v>34</v>
      </c>
      <c r="G118" s="84" t="s">
        <v>263</v>
      </c>
    </row>
    <row r="119" spans="8:8" ht="12.9" customHeight="1">
      <c r="A119" t="s">
        <v>82</v>
      </c>
      <c r="B119" s="82" t="s">
        <v>203</v>
      </c>
      <c r="E119" s="85" t="s">
        <v>240</v>
      </c>
      <c r="G119" s="84" t="s">
        <v>264</v>
      </c>
    </row>
    <row r="120" spans="8:8">
      <c r="B120" s="82"/>
      <c r="E120" s="85" t="s">
        <v>36</v>
      </c>
      <c r="G120" s="84" t="s">
        <v>265</v>
      </c>
    </row>
    <row r="121" spans="8:8" ht="12.9" customHeight="1">
      <c r="A121" t="s">
        <v>40</v>
      </c>
      <c r="B121" s="82" t="s">
        <v>84</v>
      </c>
      <c r="E121" s="85" t="s">
        <v>284</v>
      </c>
      <c r="G121" s="85" t="s">
        <v>282</v>
      </c>
    </row>
    <row r="122" spans="8:8" ht="12.9" customHeight="1">
      <c r="A122" t="s">
        <v>40</v>
      </c>
      <c r="B122" s="82" t="s">
        <v>225</v>
      </c>
      <c r="E122" s="85" t="s">
        <v>286</v>
      </c>
      <c r="G122" s="85" t="s">
        <v>283</v>
      </c>
    </row>
    <row r="123" spans="8:8" ht="12.9" customHeight="1">
      <c r="A123" t="s">
        <v>40</v>
      </c>
      <c r="B123" s="86" t="s">
        <v>279</v>
      </c>
      <c r="E123" s="85" t="s">
        <v>37</v>
      </c>
    </row>
    <row r="124" spans="8:8" ht="12.9" customHeight="1">
      <c r="A124" t="s">
        <v>40</v>
      </c>
      <c r="B124" s="82" t="s">
        <v>226</v>
      </c>
      <c r="E124" s="85" t="s">
        <v>239</v>
      </c>
    </row>
    <row r="125" spans="8:8" ht="12.9" customHeight="1">
      <c r="A125" t="s">
        <v>40</v>
      </c>
      <c r="B125" s="82" t="s">
        <v>227</v>
      </c>
      <c r="E125" s="85" t="s">
        <v>240</v>
      </c>
    </row>
    <row r="126" spans="8:8">
      <c r="E126" s="84" t="s">
        <v>253</v>
      </c>
    </row>
    <row r="127" spans="8:8">
      <c r="E127" s="84" t="s">
        <v>254</v>
      </c>
    </row>
    <row r="128" spans="8:8">
      <c r="E128" s="84" t="s">
        <v>255</v>
      </c>
    </row>
    <row r="129" spans="8:8">
      <c r="E129" s="85" t="s">
        <v>287</v>
      </c>
    </row>
    <row r="130" spans="8:8">
      <c r="E130" s="85" t="s">
        <v>288</v>
      </c>
    </row>
    <row r="131" spans="8:8">
      <c r="E131" s="85" t="s">
        <v>289</v>
      </c>
    </row>
    <row r="132" spans="8:8">
      <c r="E132" s="85" t="s">
        <v>290</v>
      </c>
    </row>
    <row r="133" spans="8:8">
      <c r="E133" s="85" t="s">
        <v>291</v>
      </c>
    </row>
    <row r="134" spans="8:8">
      <c r="E134" s="85" t="s">
        <v>292</v>
      </c>
    </row>
    <row r="135" spans="8:8">
      <c r="E135" s="85" t="s">
        <v>293</v>
      </c>
    </row>
    <row r="136" spans="8:8">
      <c r="E136" s="85" t="s">
        <v>294</v>
      </c>
    </row>
    <row r="137" spans="8:8">
      <c r="E137" s="85" t="s">
        <v>295</v>
      </c>
    </row>
    <row r="138" spans="8:8">
      <c r="E138" s="85" t="s">
        <v>296</v>
      </c>
    </row>
    <row r="139" spans="8:8">
      <c r="E139" s="85" t="s">
        <v>297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HB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83" t="str">
        <f>IF(SiteVisit!C3="","",SiteVisit!C3)</f>
        <v/>
      </c>
    </row>
    <row r="3" spans="8:8" ht="15.0" customHeight="1">
      <c r="A3" t="s">
        <v>101</v>
      </c>
      <c r="B3" t="s">
        <v>102</v>
      </c>
      <c r="C3" s="83" t="str">
        <f>IF(SiteVisit!C5="","",SiteVisit!C5)</f>
        <v>SBI BANK</v>
      </c>
    </row>
    <row r="4" spans="8:8" ht="15.0" customHeight="1">
      <c r="A4" s="83" t="s">
        <v>99</v>
      </c>
      <c r="B4" t="s">
        <v>103</v>
      </c>
      <c r="C4" s="87">
        <f>IF(SiteVisit!C4="","",SiteVisit!C4)</f>
        <v>45329.0</v>
      </c>
    </row>
    <row r="5" spans="8:8" ht="15.0" customHeight="1">
      <c r="A5" s="83"/>
      <c r="C5" s="87"/>
    </row>
    <row r="6" spans="8:8" ht="15.0" customHeight="1">
      <c r="A6" s="83" t="s">
        <v>99</v>
      </c>
      <c r="B6" t="s">
        <v>104</v>
      </c>
      <c r="C6" s="87" t="str">
        <f>IF(SiteVisit!C8="","",SiteVisit!C8)</f>
        <v>Mrs. SADHANA KULKARNI</v>
      </c>
    </row>
    <row r="7" spans="8:8" ht="15.0" customHeight="1">
      <c r="A7" s="83" t="s">
        <v>105</v>
      </c>
      <c r="B7" t="s">
        <v>106</v>
      </c>
      <c r="C7" s="88" t="str">
        <f>IF(SiteVisit!C9="","",SiteVisit!C9)</f>
        <v>Under Construction</v>
      </c>
      <c r="D7" t="b">
        <f>TRUE()</f>
        <v>1</v>
      </c>
    </row>
    <row r="8" spans="8:8" ht="15.0" customHeight="1">
      <c r="A8" s="83" t="s">
        <v>105</v>
      </c>
      <c r="B8" t="s">
        <v>107</v>
      </c>
      <c r="C8" s="89" t="str">
        <f>IF(SiteVisit!C10="","",SiteVisit!C10)</f>
        <v>N/A</v>
      </c>
      <c r="D8" t="b">
        <f>TRUE()</f>
        <v>1</v>
      </c>
      <c r="J8" s="24"/>
    </row>
    <row r="9" spans="8:8" ht="15.0" customHeight="1">
      <c r="A9" s="83" t="s">
        <v>99</v>
      </c>
      <c r="B9" t="s">
        <v>108</v>
      </c>
      <c r="C9" s="89" t="str">
        <f>IF(SiteVisit!C14="","",SiteVisit!C14)</f>
        <v>Flat No. 403</v>
      </c>
      <c r="J9" s="24"/>
    </row>
    <row r="10" spans="8:8" ht="15.0" customHeight="1">
      <c r="A10" s="83" t="s">
        <v>99</v>
      </c>
      <c r="B10" s="83" t="s">
        <v>109</v>
      </c>
      <c r="C10" s="89" t="str">
        <f>IF(SiteVisit!C15="","",SiteVisit!C15)</f>
        <v>Fourth Floor</v>
      </c>
      <c r="J10" s="24"/>
    </row>
    <row r="11" spans="8:8" ht="15.0" customHeight="1">
      <c r="A11" s="83" t="s">
        <v>99</v>
      </c>
      <c r="B11" t="s">
        <v>111</v>
      </c>
      <c r="C11" s="89" t="str">
        <f>IF(SiteVisit!C16="","",SiteVisit!C16)</f>
        <v>Wing B3</v>
      </c>
      <c r="J11" s="24"/>
    </row>
    <row r="12" spans="8:8" ht="15.0" customHeight="1">
      <c r="A12" s="83" t="s">
        <v>99</v>
      </c>
      <c r="B12" t="s">
        <v>231</v>
      </c>
      <c r="C12" s="89" t="str">
        <f>IF(SiteVisit!C17="","",SiteVisit!C17)</f>
        <v>Periwinkle</v>
      </c>
      <c r="J12" s="24"/>
    </row>
    <row r="13" spans="8:8" ht="15.0" customHeight="1">
      <c r="A13" s="83" t="s">
        <v>99</v>
      </c>
      <c r="B13" t="s">
        <v>110</v>
      </c>
      <c r="C13" s="89" t="str">
        <f>IF(SiteVisit!C18="","",SiteVisit!C18)</f>
        <v/>
      </c>
      <c r="J13" s="24"/>
    </row>
    <row r="14" spans="8:8" ht="15.0" customHeight="1">
      <c r="A14" s="83" t="s">
        <v>99</v>
      </c>
      <c r="B14" t="s">
        <v>112</v>
      </c>
      <c r="C14" s="89" t="str">
        <f>IF(SiteVisit!C19="","",SiteVisit!C19)</f>
        <v>Kharadi</v>
      </c>
      <c r="J14" s="24"/>
    </row>
    <row r="15" spans="8:8" ht="15.0" customHeight="1">
      <c r="A15" s="83" t="s">
        <v>99</v>
      </c>
      <c r="B15" t="s">
        <v>16</v>
      </c>
      <c r="C15" s="89" t="str">
        <f>IF(SiteVisit!C20="","",SiteVisit!C20)</f>
        <v>Pune </v>
      </c>
      <c r="J15" s="1"/>
    </row>
    <row r="16" spans="8:8" ht="15.0" customHeight="1">
      <c r="A16" s="83" t="s">
        <v>99</v>
      </c>
      <c r="B16" t="s">
        <v>17</v>
      </c>
      <c r="C16" s="89" t="str">
        <f>IF(SiteVisit!C21="","",SiteVisit!C21)</f>
        <v/>
      </c>
      <c r="J16" s="24"/>
    </row>
    <row r="17" spans="8:8" ht="15.0" customHeight="1">
      <c r="A17" s="83" t="s">
        <v>113</v>
      </c>
      <c r="B17" t="s">
        <v>114</v>
      </c>
      <c r="C17" s="89" t="str">
        <f>IF(SiteVisit!C22="","",SiteVisit!C22)</f>
        <v>Parking </v>
      </c>
      <c r="D17" t="b">
        <f>TRUE()</f>
        <v>1</v>
      </c>
      <c r="J17" s="24"/>
    </row>
    <row r="18" spans="8:8" ht="15.0" customHeight="1">
      <c r="A18" s="83" t="s">
        <v>113</v>
      </c>
      <c r="B18" t="s">
        <v>115</v>
      </c>
      <c r="C18" s="89">
        <f>IF(SiteVisit!C23="","0",SiteVisit!C23)</f>
        <v>9.0</v>
      </c>
      <c r="D18" t="b">
        <f>TRUE()</f>
        <v>1</v>
      </c>
      <c r="J18" s="24"/>
    </row>
    <row r="19" spans="8:8" ht="15.0" customHeight="1">
      <c r="A19" s="83" t="s">
        <v>113</v>
      </c>
      <c r="B19" t="s">
        <v>116</v>
      </c>
      <c r="C19" s="89">
        <f>IF(SiteVisit!C24="","0",SiteVisit!C24)</f>
        <v>9.0</v>
      </c>
      <c r="D19" t="b">
        <f>TRUE()</f>
        <v>1</v>
      </c>
      <c r="J19" s="24"/>
    </row>
    <row r="20" spans="8:8" ht="15.0" customHeight="1">
      <c r="A20" s="83" t="s">
        <v>117</v>
      </c>
      <c r="B20" t="s">
        <v>21</v>
      </c>
      <c r="C20" s="89" t="str">
        <f>IF(SiteVisit!C25="","",SiteVisit!C25)</f>
        <v>Near Mamta Maternity in Kharadi area. </v>
      </c>
      <c r="D20" t="b">
        <f>FALSE()</f>
        <v>0</v>
      </c>
      <c r="J20" s="24"/>
    </row>
    <row r="21" spans="8:8" ht="15.0" customHeight="1">
      <c r="A21" s="83" t="s">
        <v>118</v>
      </c>
      <c r="B21" t="s">
        <v>119</v>
      </c>
      <c r="C21" s="89" t="str">
        <f>IF(SiteVisit!C26="","",SiteVisit!C26)</f>
        <v>Refer Remark</v>
      </c>
      <c r="D21" t="b">
        <f>TRUE()</f>
        <v>1</v>
      </c>
      <c r="J21" s="24"/>
    </row>
    <row r="22" spans="8:8" ht="15.0" customHeight="1">
      <c r="A22" s="83" t="s">
        <v>120</v>
      </c>
      <c r="B22" t="s">
        <v>121</v>
      </c>
      <c r="C22" s="89">
        <f>IF(SiteVisit!C28="","0",SiteVisit!C28)</f>
        <v>4.0</v>
      </c>
      <c r="D22" t="b">
        <f>TRUE()</f>
        <v>1</v>
      </c>
      <c r="J22" s="24"/>
    </row>
    <row r="23" spans="8:8" ht="15.0" customHeight="1">
      <c r="A23" s="83" t="s">
        <v>120</v>
      </c>
      <c r="B23" t="s">
        <v>123</v>
      </c>
      <c r="C23" s="89">
        <f>IF(SiteVisit!C29="","0",SiteVisit!C29)</f>
        <v>1.0</v>
      </c>
      <c r="D23" t="b">
        <f>FALSE()</f>
        <v>0</v>
      </c>
      <c r="J23" s="24"/>
    </row>
    <row r="24" spans="8:8" ht="15.0" customHeight="1">
      <c r="A24" s="83" t="s">
        <v>120</v>
      </c>
      <c r="B24" t="s">
        <v>125</v>
      </c>
      <c r="C24" s="89">
        <f>IF(SiteVisit!C30="","0",SiteVisit!C30)</f>
        <v>1.0</v>
      </c>
      <c r="D24" t="b">
        <f>FALSE()</f>
        <v>0</v>
      </c>
      <c r="J24" s="24"/>
    </row>
    <row r="25" spans="8:8" ht="15.0" customHeight="1">
      <c r="A25" s="83" t="s">
        <v>120</v>
      </c>
      <c r="B25" t="s">
        <v>127</v>
      </c>
      <c r="C25" s="89">
        <f>IF(SiteVisit!C31="","0",SiteVisit!C31)</f>
        <v>2.0</v>
      </c>
      <c r="D25" t="b">
        <f>FALSE()</f>
        <v>0</v>
      </c>
      <c r="J25" s="24"/>
    </row>
    <row r="26" spans="8:8" ht="15.0" customHeight="1">
      <c r="A26" s="83" t="s">
        <v>120</v>
      </c>
      <c r="B26" t="s">
        <v>129</v>
      </c>
      <c r="C26" s="89">
        <f>IF(SiteVisit!C32="","0",SiteVisit!C32)</f>
        <v>0.0</v>
      </c>
      <c r="D26" t="b">
        <f>FALSE()</f>
        <v>0</v>
      </c>
      <c r="J26" s="24"/>
    </row>
    <row r="27" spans="8:8" ht="15.0" customHeight="1">
      <c r="A27" s="83" t="s">
        <v>120</v>
      </c>
      <c r="B27" t="s">
        <v>131</v>
      </c>
      <c r="C27" s="89">
        <f>IF(SiteVisit!C33="","0",SiteVisit!C33)</f>
        <v>0.0</v>
      </c>
      <c r="D27" t="b">
        <f>FALSE()</f>
        <v>0</v>
      </c>
      <c r="J27" s="24"/>
    </row>
    <row r="28" spans="8:8" ht="15.0" customHeight="1">
      <c r="A28" s="83" t="s">
        <v>120</v>
      </c>
      <c r="B28" t="s">
        <v>133</v>
      </c>
      <c r="C28" s="89">
        <f>IF(SiteVisit!C34="","0",SiteVisit!C34)</f>
        <v>1.0</v>
      </c>
      <c r="D28" t="b">
        <f>FALSE()</f>
        <v>0</v>
      </c>
      <c r="J28" s="24"/>
    </row>
    <row r="29" spans="8:8" ht="15.0" customHeight="1">
      <c r="A29" s="83" t="s">
        <v>120</v>
      </c>
      <c r="B29" t="s">
        <v>134</v>
      </c>
      <c r="C29" s="89">
        <f>IF(SiteVisit!C35="","0",SiteVisit!C35)</f>
        <v>1.0</v>
      </c>
      <c r="D29" t="b">
        <f>FALSE()</f>
        <v>0</v>
      </c>
      <c r="J29" s="24"/>
    </row>
    <row r="30" spans="8:8" ht="15.0" customHeight="1">
      <c r="A30" s="83" t="s">
        <v>120</v>
      </c>
      <c r="B30" t="s">
        <v>135</v>
      </c>
      <c r="C30" s="89">
        <f>IF(SiteVisit!C36="","0",SiteVisit!C36)</f>
        <v>1.0</v>
      </c>
      <c r="D30" t="b">
        <f>FALSE()</f>
        <v>0</v>
      </c>
      <c r="J30" s="24"/>
    </row>
    <row r="31" spans="8:8" ht="15.0" customHeight="1">
      <c r="A31" s="83" t="s">
        <v>120</v>
      </c>
      <c r="B31" t="s">
        <v>136</v>
      </c>
      <c r="C31" s="89">
        <f>IF(SiteVisit!C37="","0",SiteVisit!C37)</f>
        <v>0.0</v>
      </c>
      <c r="D31" t="b">
        <f>FALSE()</f>
        <v>0</v>
      </c>
      <c r="J31" s="24"/>
    </row>
    <row r="32" spans="8:8" ht="15.0" customHeight="1">
      <c r="A32" s="83" t="s">
        <v>120</v>
      </c>
      <c r="B32" t="s">
        <v>137</v>
      </c>
      <c r="C32" s="89">
        <f>IF(SiteVisit!C38="","0",SiteVisit!C38)</f>
        <v>0.0</v>
      </c>
      <c r="D32" t="b">
        <f>FALSE()</f>
        <v>0</v>
      </c>
      <c r="J32" s="24"/>
    </row>
    <row r="33" spans="8:8" ht="15.0" customHeight="1">
      <c r="A33" s="83" t="s">
        <v>120</v>
      </c>
      <c r="B33" t="s">
        <v>138</v>
      </c>
      <c r="C33" s="89">
        <f>IF(SiteVisit!C39="","0",SiteVisit!C39)</f>
        <v>0.0</v>
      </c>
      <c r="D33" t="b">
        <f>FALSE()</f>
        <v>0</v>
      </c>
      <c r="J33" s="24"/>
    </row>
    <row r="34" spans="8:8" ht="15.0" customHeight="1">
      <c r="A34" s="83" t="s">
        <v>120</v>
      </c>
      <c r="B34" t="s">
        <v>122</v>
      </c>
      <c r="C34" s="89" t="str">
        <f>IF(SiteVisit!C40="","",SiteVisit!C40)</f>
        <v>One attached balcony Hall</v>
      </c>
      <c r="D34" t="b">
        <f>FALSE()</f>
        <v>0</v>
      </c>
      <c r="J34" s="24"/>
    </row>
    <row r="35" spans="8:8" ht="15.0" customHeight="1">
      <c r="A35" s="83" t="s">
        <v>120</v>
      </c>
      <c r="B35" t="s">
        <v>124</v>
      </c>
      <c r="C35" s="89">
        <f>IF(SiteVisit!C41="","0",SiteVisit!C41)</f>
        <v>0.0</v>
      </c>
      <c r="D35" t="b">
        <f>FALSE()</f>
        <v>0</v>
      </c>
      <c r="J35" s="24"/>
    </row>
    <row r="36" spans="8:8" ht="15.0" customHeight="1">
      <c r="A36" s="83" t="s">
        <v>120</v>
      </c>
      <c r="B36" t="s">
        <v>126</v>
      </c>
      <c r="C36" s="89">
        <f>IF(SiteVisit!C42="","",SiteVisit!C42)</f>
        <v>0.0</v>
      </c>
      <c r="D36" t="b">
        <f>FALSE()</f>
        <v>0</v>
      </c>
      <c r="J36" s="24"/>
    </row>
    <row r="37" spans="8:8" ht="15.0" customHeight="1">
      <c r="A37" s="83" t="s">
        <v>120</v>
      </c>
      <c r="B37" t="s">
        <v>128</v>
      </c>
      <c r="C37" s="89">
        <f>IF(SiteVisit!C43="","0",SiteVisit!C43)</f>
        <v>0.0</v>
      </c>
      <c r="D37" t="b">
        <f>FALSE()</f>
        <v>0</v>
      </c>
    </row>
    <row r="38" spans="8:8" ht="15.0" customHeight="1">
      <c r="A38" s="83" t="s">
        <v>120</v>
      </c>
      <c r="B38" t="s">
        <v>130</v>
      </c>
      <c r="C38" s="89">
        <f>IF(SiteVisit!C44="","",SiteVisit!C44)</f>
        <v>0.0</v>
      </c>
      <c r="D38" t="b">
        <f>FALSE()</f>
        <v>0</v>
      </c>
    </row>
    <row r="39" spans="8:8" ht="15.0" customHeight="1">
      <c r="A39" s="83" t="s">
        <v>120</v>
      </c>
      <c r="B39" t="s">
        <v>132</v>
      </c>
      <c r="C39" s="89">
        <f>IF(SiteVisit!C45="","0",SiteVisit!C45)</f>
        <v>0.0</v>
      </c>
      <c r="D39" t="b">
        <f>FALSE()</f>
        <v>0</v>
      </c>
    </row>
    <row r="40" spans="8:8" ht="15.0" customHeight="1">
      <c r="A40" s="83" t="s">
        <v>140</v>
      </c>
      <c r="B40" t="s">
        <v>141</v>
      </c>
      <c r="C40" s="89" t="str">
        <f>IF(SiteVisit!C47="","",SiteVisit!C47)</f>
        <v/>
      </c>
      <c r="D40" t="b">
        <f>TRUE()</f>
        <v>1</v>
      </c>
    </row>
    <row r="41" spans="8:8" ht="15.0" customHeight="1">
      <c r="A41" s="83" t="s">
        <v>140</v>
      </c>
      <c r="B41" t="s">
        <v>142</v>
      </c>
      <c r="C41" s="89" t="str">
        <f>IF(SiteVisit!C48="","",SiteVisit!C48)</f>
        <v/>
      </c>
      <c r="D41" t="b">
        <f>TRUE()</f>
        <v>1</v>
      </c>
    </row>
    <row r="42" spans="8:8" ht="15.0" customHeight="1">
      <c r="A42" s="83" t="s">
        <v>140</v>
      </c>
      <c r="B42" t="s">
        <v>143</v>
      </c>
      <c r="C42" s="89" t="str">
        <f>IF(SiteVisit!C49="","",SiteVisit!C49)</f>
        <v/>
      </c>
      <c r="D42" t="b">
        <f>TRUE()</f>
        <v>1</v>
      </c>
    </row>
    <row r="43" spans="8:8" ht="15.0" customHeight="1">
      <c r="A43" s="83" t="s">
        <v>140</v>
      </c>
      <c r="B43" t="s">
        <v>144</v>
      </c>
      <c r="C43" s="89" t="str">
        <f>IF(SiteVisit!C50="","",SiteVisit!C50)</f>
        <v/>
      </c>
      <c r="D43" t="b">
        <f>TRUE()</f>
        <v>1</v>
      </c>
    </row>
    <row r="44" spans="8:8" ht="15.0" customHeight="1">
      <c r="A44" s="83" t="s">
        <v>140</v>
      </c>
      <c r="B44" t="s">
        <v>145</v>
      </c>
      <c r="C44" s="89" t="str">
        <f>IF(SiteVisit!C51="","",SiteVisit!C51)</f>
        <v>Residential</v>
      </c>
      <c r="D44" t="b">
        <f>TRUE()</f>
        <v>1</v>
      </c>
    </row>
    <row r="45" spans="8:8" ht="15.0" customHeight="1">
      <c r="A45" s="83" t="s">
        <v>140</v>
      </c>
      <c r="B45" t="s">
        <v>146</v>
      </c>
      <c r="C45" s="89">
        <f>IF(SiteVisit!C52="","",SiteVisit!C52)</f>
        <v>0.0</v>
      </c>
      <c r="D45" t="b">
        <f>TRUE()</f>
        <v>1</v>
      </c>
    </row>
    <row r="46" spans="8:8" ht="15.0" customHeight="1">
      <c r="A46" s="83" t="s">
        <v>118</v>
      </c>
      <c r="B46" t="s">
        <v>139</v>
      </c>
      <c r="C46" s="89">
        <f>IF(SiteVisit!C53="","0",SiteVisit!C53)</f>
        <v>0.0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89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89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89">
        <f>IF(SiteVisit!C57="","0",SiteVisit!C57)</f>
        <v>0.0</v>
      </c>
      <c r="D49" t="b">
        <f>FALSE()</f>
        <v>0</v>
      </c>
    </row>
    <row r="50" spans="8:8" ht="15.0" customHeight="1">
      <c r="A50" s="83" t="s">
        <v>147</v>
      </c>
      <c r="B50" t="s">
        <v>151</v>
      </c>
      <c r="C50" s="89" t="str">
        <f>IF(SiteVisit!C58="","",SiteVisit!C58)</f>
        <v>Progress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89" t="str">
        <f>IF(SiteVisit!C59="","",SiteVisit!C59)</f>
        <v>Progress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89" t="str">
        <f>IF(SiteVisit!C60="","",SiteVisit!C60)</f>
        <v>Progress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83" t="str">
        <f>IF(SiteVisit!C61="","",SiteVisit!C61)</f>
        <v>Progress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83" t="str">
        <f>IF(SiteVisit!C62="","",SiteVisit!C62)</f>
        <v>Progress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83" t="str">
        <f>IF(SiteVisit!C63="","",SiteVisit!C63)</f>
        <v>Progress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83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83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83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83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83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83" t="str">
        <f>IF(SiteVisit!C71="","",SiteVisit!C71)</f>
        <v>Distemper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83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83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83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83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83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83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83" t="str">
        <f>IF(SiteVisit!C78="","",SiteVisit!C78)</f>
        <v/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83">
        <f>IF(SiteVisit!C79="","0",SiteVisit!C79)</f>
        <v>2.0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83" t="str">
        <f>IF(SiteVisit!C80="","",SiteVisit!C80)</f>
        <v/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83" t="str">
        <f>IF(SiteVisit!C81="","",SiteVisit!C81)</f>
        <v/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83">
        <f>IF(SiteVisit!C83="","",SiteVisit!C83)</f>
        <v>0.0</v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83">
        <f>IF(SiteVisit!C84="","",SiteVisit!C84)</f>
        <v>0.0</v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83">
        <f>IF(SiteVisit!C86="","",SiteVisit!C86)</f>
        <v>18.646615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83">
        <f>IF(SiteVisit!C87="","",SiteVisit!C87)</f>
        <v>73.899665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83" t="str">
        <f>IF(SiteVisit!C88="","",SiteVisit!C88)</f>
        <v>Site vr me gelo hoto teva kam band hota, 1st slab progress madhe aahet. 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83" t="str">
        <f>IF(SiteVisit!C89="","",SiteVisit!C89)</f>
        <v>No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GU12"/>
  <sheetViews>
    <sheetView workbookViewId="0">
      <selection activeCell="B32" sqref="B32"/>
    </sheetView>
  </sheetViews>
  <sheetFormatPr defaultRowHeight="14.4" defaultColWidth="9"/>
  <cols>
    <col min="1" max="2" customWidth="1" width="11.5546875" style="0"/>
    <col min="3" max="3" customWidth="1" bestFit="1" width="39.441406" style="0"/>
    <col min="4" max="256" customWidth="1" width="11.5546875" style="0"/>
    <col min="257" max="257" customWidth="1" width="9.0" style="0"/>
  </cols>
  <sheetData>
    <row r="6" spans="8:8">
      <c r="C6" s="85"/>
    </row>
    <row r="8" spans="8:8">
      <c r="C8" s="42"/>
    </row>
    <row r="9" spans="8:8">
      <c r="C9" s="85"/>
    </row>
    <row r="10" spans="8:8">
      <c r="C10" s="85"/>
    </row>
    <row r="11" spans="8:8">
      <c r="C11" s="85"/>
    </row>
    <row r="12" spans="8:8">
      <c r="C12" s="85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hp</cp:lastModifiedBy>
  <dcterms:created xsi:type="dcterms:W3CDTF">2013-02-25T07:34:56Z</dcterms:created>
  <dcterms:modified xsi:type="dcterms:W3CDTF">2024-02-07T08:02:27Z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990c2edbe6b3444d932089fdd2e8ce6f</vt:lpwstr>
  </property>
</Properties>
</file>