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1E24E88-CFB6-4266-9B98-9CE963D7EDC9}" xr6:coauthVersionLast="47" xr6:coauthVersionMax="47" xr10:uidLastSave="{00000000-0000-0000-0000-000000000000}"/>
  <bookViews>
    <workbookView xWindow="2340" yWindow="810" windowWidth="13335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<sst xmlns="http://schemas.openxmlformats.org/spreadsheetml/2006/main" count="23" uniqueCount="22">
  <si>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</si>
  <si>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</si>
  <si>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</si>
  <si>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</si>
  <si>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</si>
  <si>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</si>
  <si>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</si>
  <si>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</si>
  <si>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</si>
  <si>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</si>
  <si>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</si>
  <si>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</si>
  <si>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</si>
  <si>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</si>
  <si>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</si>
  <si>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</si>
  <si>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</si>
  <si>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</si>
  <si>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</si>
  <si>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NPA Case</t>
  </si>
  <si>
    <t>SBI - RACPC Sion - Meena Jayant Rokade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</si>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</sst>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7" zoomScale="130" zoomScaleNormal="130" workbookViewId="0">
      <selection activeCell="E11" sqref="E1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9400</v>
      </c>
      <c r="D3" s="29" t="s">
        <v>17</v>
      </c>
      <c r="L3" s="5"/>
    </row>
    <row r="4" spans="1:12" ht="30" x14ac:dyDescent="0.25">
      <c r="A4" s="7" t="s">
        <v>1</v>
      </c>
      <c r="B4" s="6"/>
      <c r="C4" s="27">
        <v>2500</v>
      </c>
      <c r="D4" s="23"/>
      <c r="L4" s="5"/>
    </row>
    <row r="5" spans="1:12" x14ac:dyDescent="0.25">
      <c r="A5" s="4" t="s">
        <v>2</v>
      </c>
      <c r="B5" s="6"/>
      <c r="C5" s="27">
        <f>C3-C4</f>
        <v>6900</v>
      </c>
      <c r="D5" s="23"/>
      <c r="L5" s="5"/>
    </row>
    <row r="6" spans="1:12" x14ac:dyDescent="0.25">
      <c r="A6" s="4" t="s">
        <v>3</v>
      </c>
      <c r="B6" s="6"/>
      <c r="C6" s="27">
        <f>C4</f>
        <v>2500</v>
      </c>
      <c r="D6" s="23"/>
      <c r="L6" s="5"/>
    </row>
    <row r="7" spans="1:12" x14ac:dyDescent="0.25">
      <c r="A7" s="4" t="s">
        <v>4</v>
      </c>
      <c r="B7" s="8"/>
      <c r="C7" s="24">
        <f>D7-D8</f>
        <v>12</v>
      </c>
      <c r="D7" s="32">
        <v>2024</v>
      </c>
      <c r="L7" s="5"/>
    </row>
    <row r="8" spans="1:12" x14ac:dyDescent="0.25">
      <c r="A8" s="4" t="s">
        <v>5</v>
      </c>
      <c r="B8" s="8"/>
      <c r="C8" s="24">
        <f>C9-C7</f>
        <v>48</v>
      </c>
      <c r="D8" s="24">
        <v>2012</v>
      </c>
      <c r="E8" t="s">
        <v>21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18</v>
      </c>
      <c r="D10" s="24"/>
      <c r="L10" s="5"/>
    </row>
    <row r="11" spans="1:12" x14ac:dyDescent="0.25">
      <c r="A11" s="4"/>
      <c r="B11" s="9"/>
      <c r="C11" s="25">
        <f>C10%</f>
        <v>0.18</v>
      </c>
      <c r="D11" s="25"/>
      <c r="L11" s="5"/>
    </row>
    <row r="12" spans="1:12" x14ac:dyDescent="0.25">
      <c r="A12" s="4" t="s">
        <v>7</v>
      </c>
      <c r="B12" s="6"/>
      <c r="C12" s="27">
        <f>ROUND(C6*C11,0)</f>
        <v>450</v>
      </c>
      <c r="D12" s="23"/>
      <c r="L12" s="5"/>
    </row>
    <row r="13" spans="1:12" x14ac:dyDescent="0.25">
      <c r="A13" s="4" t="s">
        <v>8</v>
      </c>
      <c r="B13" s="6"/>
      <c r="C13" s="27">
        <f>C6-C12</f>
        <v>2050</v>
      </c>
      <c r="D13" s="23"/>
      <c r="L13" s="5"/>
    </row>
    <row r="14" spans="1:12" x14ac:dyDescent="0.25">
      <c r="A14" s="4" t="s">
        <v>2</v>
      </c>
      <c r="B14" s="6"/>
      <c r="C14" s="27">
        <f>C5</f>
        <v>6900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30" t="s">
        <v>13</v>
      </c>
      <c r="B16" s="33"/>
      <c r="C16" s="29">
        <f>C14+C13</f>
        <v>8950</v>
      </c>
      <c r="D16" s="23"/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18</v>
      </c>
      <c r="B18" s="31"/>
      <c r="C18" s="32">
        <v>335</v>
      </c>
      <c r="D18" s="24"/>
      <c r="L18" s="5"/>
    </row>
    <row r="19" spans="1:12" x14ac:dyDescent="0.25">
      <c r="A19" s="4" t="s">
        <v>16</v>
      </c>
      <c r="B19" s="35"/>
      <c r="C19" s="28">
        <f>C16*C18+D20</f>
        <v>2998250</v>
      </c>
      <c r="D19" s="34"/>
      <c r="L19" s="10"/>
    </row>
    <row r="20" spans="1:12" x14ac:dyDescent="0.25">
      <c r="A20" s="4" t="s">
        <v>14</v>
      </c>
      <c r="C20" s="18">
        <f>C19*0.85</f>
        <v>2548512.5</v>
      </c>
      <c r="D20" s="36"/>
      <c r="E20" s="37">
        <v>0.85</v>
      </c>
      <c r="L20" s="5"/>
    </row>
    <row r="21" spans="1:12" x14ac:dyDescent="0.25">
      <c r="A21" s="4" t="s">
        <v>15</v>
      </c>
      <c r="C21" s="18">
        <f>C19*0.7</f>
        <v>2098775</v>
      </c>
      <c r="D21" s="18"/>
      <c r="E21" s="38">
        <v>0.7</v>
      </c>
      <c r="L21" s="5"/>
    </row>
    <row r="22" spans="1:12" x14ac:dyDescent="0.25">
      <c r="A22" s="4"/>
      <c r="D22" s="24"/>
      <c r="E22" t="s">
        <v>19</v>
      </c>
      <c r="L22" s="14"/>
    </row>
    <row r="23" spans="1:12" x14ac:dyDescent="0.25">
      <c r="A23" s="12" t="s">
        <v>9</v>
      </c>
      <c r="B23" s="13"/>
      <c r="C23" s="26">
        <f>C4*C18</f>
        <v>837500</v>
      </c>
      <c r="D23" s="26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6246.354166666667</v>
      </c>
      <c r="D25" s="18"/>
      <c r="E25" s="31"/>
    </row>
    <row r="26" spans="1:12" x14ac:dyDescent="0.25">
      <c r="C26" s="18"/>
      <c r="D26" s="18"/>
    </row>
    <row r="27" spans="1:12" x14ac:dyDescent="0.25">
      <c r="A27" s="35" t="s">
        <v>20</v>
      </c>
      <c r="C27" s="18"/>
      <c r="D27" s="18"/>
    </row>
    <row r="28" spans="1:12" x14ac:dyDescent="0.25">
      <c r="A28" s="35"/>
      <c r="C28"/>
      <c r="D28"/>
    </row>
    <row r="29" spans="1:12" x14ac:dyDescent="0.25">
      <c r="A29" s="35"/>
      <c r="C29"/>
      <c r="D29"/>
    </row>
    <row r="30" spans="1:12" x14ac:dyDescent="0.25">
      <c r="C30"/>
      <c r="D30"/>
    </row>
    <row r="31" spans="1:12" x14ac:dyDescent="0.25">
      <c r="C31"/>
      <c r="D3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2024-02-08T04:44:10Z</dcterms:modified>
</cp:coreProperties>
</file>