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Ameeta Ashok Chavan\"/>
    </mc:Choice>
  </mc:AlternateContent>
  <xr:revisionPtr revIDLastSave="0" documentId="13_ncr:1_{DF8809BA-0176-44B1-9F5C-C30CF6A4A4FD}" xr6:coauthVersionLast="36" xr6:coauthVersionMax="46" xr10:uidLastSave="{00000000-0000-0000-0000-000000000000}"/>
  <bookViews>
    <workbookView xWindow="0" yWindow="0" windowWidth="28800" windowHeight="1210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Sheet2!$A$1:$Q$13</definedName>
  </definedNames>
  <calcPr calcId="191029"/>
</workbook>
</file>

<file path=xl/calcChain.xml><?xml version="1.0" encoding="utf-8"?>
<calcChain xmlns="http://schemas.openxmlformats.org/spreadsheetml/2006/main">
  <c r="N4" i="2" l="1"/>
  <c r="N7" i="2" l="1"/>
  <c r="M7" i="2"/>
  <c r="N6" i="2"/>
  <c r="N5" i="2"/>
  <c r="P7" i="2" l="1"/>
  <c r="K7" i="2"/>
  <c r="J7" i="2"/>
  <c r="J6" i="2"/>
  <c r="L6" i="2" s="1"/>
  <c r="J5" i="2"/>
  <c r="K5" i="2" s="1"/>
  <c r="L5" i="2" l="1"/>
  <c r="L7" i="2" s="1"/>
  <c r="K6" i="2"/>
  <c r="J4" i="2"/>
  <c r="L4" i="2" s="1"/>
  <c r="K4" i="2" l="1"/>
</calcChain>
</file>

<file path=xl/sharedStrings.xml><?xml version="1.0" encoding="utf-8"?>
<sst xmlns="http://schemas.openxmlformats.org/spreadsheetml/2006/main" count="23" uniqueCount="19">
  <si>
    <t>Sr. No.</t>
  </si>
  <si>
    <t>Address</t>
  </si>
  <si>
    <t>Vastukala - 2017</t>
  </si>
  <si>
    <t>Area</t>
  </si>
  <si>
    <t>Rate</t>
  </si>
  <si>
    <t>Value</t>
  </si>
  <si>
    <t>Dep. Rate</t>
  </si>
  <si>
    <t>FMV</t>
  </si>
  <si>
    <t>RSV</t>
  </si>
  <si>
    <t>DV</t>
  </si>
  <si>
    <t>Previuos report  year</t>
  </si>
  <si>
    <t xml:space="preserve">Vastukala </t>
  </si>
  <si>
    <t>Vastukala - 2024</t>
  </si>
  <si>
    <t>Commercial Office No 23-R, 12th Floor, Navjivan Commercial Premises CHSL, Dr D Bhadkamkar Marg, Lamington Road Mumbai Central, Village - Mumbai, Mumbai Central, Mumbai, State - Maharashtra, India</t>
  </si>
  <si>
    <t>BUA</t>
  </si>
  <si>
    <t>Commercial Shop No. 3, Garden View, Shastri Nagar, Andheri (West), Mumbai - 400053</t>
  </si>
  <si>
    <t>Commercial Shop No. 4, Garden View, Shastri Nagar, Andheri (West), Mumbai - 400053</t>
  </si>
  <si>
    <t>Ready Reckoner Rate</t>
  </si>
  <si>
    <t>Ready Reckoner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</si>
</sst>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0" fillId="2" borderId="0" xfId="0" applyFill="1" applyAlignment="1"/>
    <xf numFmtId="43" fontId="3" fillId="2" borderId="1" xfId="1" applyFont="1" applyFill="1" applyBorder="1" applyAlignment="1">
      <alignment horizontal="left"/>
    </xf>
    <xf numFmtId="0" fontId="0" fillId="2" borderId="1" xfId="0" applyFill="1" applyBorder="1" applyAlignment="1"/>
    <xf numFmtId="43" fontId="0" fillId="2" borderId="1" xfId="1" applyFont="1" applyFill="1" applyBorder="1" applyAlignment="1"/>
    <xf numFmtId="43" fontId="2" fillId="2" borderId="2" xfId="1" applyFont="1" applyFill="1" applyBorder="1" applyAlignment="1"/>
    <xf numFmtId="43" fontId="4" fillId="2" borderId="1" xfId="1" applyFont="1" applyFill="1" applyBorder="1" applyAlignment="1">
      <alignment horizontal="left"/>
    </xf>
    <xf numFmtId="43" fontId="4" fillId="2" borderId="2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0" fillId="2" borderId="2" xfId="1" applyFont="1" applyFill="1" applyBorder="1" applyAlignment="1"/>
    <xf numFmtId="0" fontId="3" fillId="2" borderId="1" xfId="0" applyFont="1" applyFill="1" applyBorder="1" applyAlignment="1">
      <alignment horizontal="center"/>
    </xf>
    <xf numFmtId="43" fontId="4" fillId="2" borderId="2" xfId="0" applyNumberFormat="1" applyFont="1" applyFill="1" applyBorder="1" applyAlignment="1"/>
    <xf numFmtId="43" fontId="4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43" fontId="2" fillId="2" borderId="1" xfId="1" applyFont="1" applyFill="1" applyBorder="1" applyAlignment="1"/>
    <xf numFmtId="43" fontId="4" fillId="2" borderId="1" xfId="1" applyFont="1" applyFill="1" applyBorder="1" applyAlignment="1"/>
    <xf numFmtId="0" fontId="0" fillId="2" borderId="1" xfId="0" applyFill="1" applyBorder="1" applyAlignment="1">
      <alignment wrapText="1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7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43" fontId="0" fillId="3" borderId="1" xfId="1" applyFont="1" applyFill="1" applyBorder="1" applyAlignment="1"/>
    <xf numFmtId="0" fontId="0" fillId="3" borderId="1" xfId="0" applyFill="1" applyBorder="1" applyAlignment="1"/>
    <xf numFmtId="164" fontId="0" fillId="3" borderId="1" xfId="1" applyNumberFormat="1" applyFont="1" applyFill="1" applyBorder="1" applyAlignment="1"/>
    <xf numFmtId="164" fontId="0" fillId="3" borderId="1" xfId="0" applyNumberFormat="1" applyFill="1" applyBorder="1" applyAlignment="1"/>
    <xf numFmtId="0" fontId="0" fillId="4" borderId="1" xfId="0" applyFill="1" applyBorder="1" applyAlignment="1"/>
    <xf numFmtId="43" fontId="0" fillId="4" borderId="1" xfId="1" applyFont="1" applyFill="1" applyBorder="1" applyAlignment="1">
      <alignment horizontal="right"/>
    </xf>
    <xf numFmtId="43" fontId="0" fillId="4" borderId="1" xfId="1" applyFont="1" applyFill="1" applyBorder="1" applyAlignment="1"/>
    <xf numFmtId="43" fontId="2" fillId="4" borderId="1" xfId="1" applyFont="1" applyFill="1" applyBorder="1" applyAlignment="1"/>
    <xf numFmtId="43" fontId="0" fillId="4" borderId="1" xfId="1" applyFont="1" applyFill="1" applyBorder="1" applyAlignment="1">
      <alignment horizontal="left"/>
    </xf>
    <xf numFmtId="0" fontId="0" fillId="4" borderId="0" xfId="0" applyFill="1" applyAlignment="1"/>
    <xf numFmtId="0" fontId="0" fillId="2" borderId="4" xfId="0" applyFill="1" applyBorder="1" applyAlignment="1">
      <alignment horizontal="center"/>
    </xf>
    <xf numFmtId="0" fontId="3" fillId="2" borderId="1" xfId="0" applyFont="1" applyFill="1" applyBorder="1" applyAlignment="1"/>
    <xf numFmtId="0" fontId="6" fillId="2" borderId="6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0" fillId="3" borderId="0" xfId="0" applyFill="1" applyAlignment="1"/>
    <xf numFmtId="43" fontId="2" fillId="3" borderId="6" xfId="1" applyFont="1" applyFill="1" applyBorder="1" applyAlignment="1">
      <alignment horizontal="center"/>
    </xf>
    <xf numFmtId="43" fontId="2" fillId="3" borderId="1" xfId="1" applyFont="1" applyFill="1" applyBorder="1" applyAlignment="1"/>
    <xf numFmtId="43" fontId="2" fillId="3" borderId="1" xfId="0" applyNumberFormat="1" applyFont="1" applyFill="1" applyBorder="1" applyAlignment="1"/>
    <xf numFmtId="43" fontId="2" fillId="4" borderId="6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left"/>
    </xf>
    <xf numFmtId="4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3" fillId="4" borderId="1" xfId="1" applyFont="1" applyFill="1" applyBorder="1" applyAlignment="1">
      <alignment horizontal="left"/>
    </xf>
    <xf numFmtId="43" fontId="0" fillId="4" borderId="1" xfId="0" applyNumberFormat="1" applyFill="1" applyBorder="1" applyAlignment="1"/>
    <xf numFmtId="0" fontId="3" fillId="4" borderId="1" xfId="0" applyFont="1" applyFill="1" applyBorder="1" applyAlignment="1"/>
    <xf numFmtId="43" fontId="3" fillId="4" borderId="2" xfId="1" applyFont="1" applyFill="1" applyBorder="1" applyAlignment="1">
      <alignment horizontal="left"/>
    </xf>
    <xf numFmtId="43" fontId="0" fillId="4" borderId="2" xfId="1" applyFont="1" applyFill="1" applyBorder="1" applyAlignment="1"/>
    <xf numFmtId="0" fontId="3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3" fontId="2" fillId="4" borderId="1" xfId="0" applyNumberFormat="1" applyFont="1" applyFill="1" applyBorder="1" applyAlignment="1"/>
    <xf numFmtId="0" fontId="0" fillId="4" borderId="4" xfId="0" applyFill="1" applyBorder="1" applyAlignment="1"/>
    <xf numFmtId="43" fontId="1" fillId="3" borderId="1" xfId="1" applyFont="1" applyFill="1" applyBorder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43" fontId="2" fillId="3" borderId="6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Alignment="1"/>
    <xf numFmtId="43" fontId="2" fillId="4" borderId="6" xfId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43" fontId="2" fillId="4" borderId="2" xfId="1" applyFont="1" applyFill="1" applyBorder="1" applyAlignment="1">
      <alignment horizontal="center"/>
    </xf>
    <xf numFmtId="43" fontId="2" fillId="4" borderId="5" xfId="1" applyFont="1" applyFill="1" applyBorder="1" applyAlignment="1">
      <alignment horizontal="center"/>
    </xf>
    <xf numFmtId="43" fontId="2" fillId="4" borderId="6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2" fillId="3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tabSelected="1" topLeftCell="B1" zoomScale="115" zoomScaleNormal="115" workbookViewId="0">
      <selection activeCell="J7" sqref="J7:P7"/>
    </sheetView>
  </sheetViews>
  <sheetFormatPr defaultRowHeight="15" x14ac:dyDescent="0.25"/>
  <cols>
    <col min="1" max="1" width="6.85546875" style="9" bestFit="1" customWidth="1"/>
    <col min="2" max="2" width="49.5703125" style="4" customWidth="1"/>
    <col min="3" max="3" width="13.28515625" style="9" hidden="1" customWidth="1"/>
    <col min="4" max="5" width="14.28515625" style="9" hidden="1" customWidth="1"/>
    <col min="6" max="6" width="15.28515625" style="9" hidden="1" customWidth="1"/>
    <col min="7" max="7" width="10" style="40" customWidth="1"/>
    <col min="8" max="8" width="14.85546875" style="40" customWidth="1"/>
    <col min="9" max="9" width="11.5703125" style="40" customWidth="1"/>
    <col min="10" max="10" width="15.28515625" style="40" bestFit="1" customWidth="1"/>
    <col min="11" max="12" width="15.28515625" style="40" hidden="1" customWidth="1"/>
    <col min="13" max="14" width="15.28515625" style="40" customWidth="1"/>
    <col min="15" max="15" width="15" style="46" customWidth="1"/>
    <col min="16" max="16" width="15.28515625" style="46" customWidth="1"/>
    <col min="17" max="17" width="23.5703125" style="9" customWidth="1"/>
    <col min="18" max="18" width="12.5703125" style="9" bestFit="1" customWidth="1"/>
    <col min="19" max="19" width="9.140625" style="9"/>
    <col min="20" max="20" width="12" style="9" bestFit="1" customWidth="1"/>
    <col min="21" max="16384" width="9.140625" style="9"/>
  </cols>
  <sheetData>
    <row r="1" spans="1:23" ht="23.25" x14ac:dyDescent="0.35">
      <c r="B1" s="29"/>
      <c r="G1" s="77" t="s">
        <v>12</v>
      </c>
      <c r="H1" s="77"/>
      <c r="I1" s="77"/>
      <c r="J1" s="77"/>
      <c r="K1" s="77"/>
      <c r="L1" s="77"/>
      <c r="M1" s="70"/>
      <c r="N1" s="70"/>
      <c r="P1" s="68" t="s">
        <v>11</v>
      </c>
    </row>
    <row r="2" spans="1:23" x14ac:dyDescent="0.25">
      <c r="A2" s="5" t="s">
        <v>0</v>
      </c>
      <c r="B2" s="1" t="s">
        <v>1</v>
      </c>
      <c r="C2" s="7"/>
      <c r="D2" s="8" t="s">
        <v>2</v>
      </c>
      <c r="E2" s="6"/>
      <c r="F2" s="6"/>
      <c r="G2" s="72"/>
      <c r="H2" s="73"/>
      <c r="I2" s="73"/>
      <c r="J2" s="74"/>
      <c r="K2" s="50"/>
      <c r="L2" s="50"/>
      <c r="M2" s="69"/>
      <c r="N2" s="69"/>
      <c r="O2" s="66"/>
      <c r="P2" s="47"/>
      <c r="Q2" s="11"/>
      <c r="R2" s="11"/>
      <c r="S2" s="11"/>
      <c r="T2" s="11"/>
      <c r="U2" s="11"/>
      <c r="V2" s="11"/>
      <c r="W2" s="11"/>
    </row>
    <row r="3" spans="1:23" ht="30" x14ac:dyDescent="0.25">
      <c r="A3" s="75">
        <v>1</v>
      </c>
      <c r="B3" s="2"/>
      <c r="C3" s="24"/>
      <c r="D3" s="13" t="s">
        <v>3</v>
      </c>
      <c r="E3" s="14" t="s">
        <v>4</v>
      </c>
      <c r="F3" s="14" t="s">
        <v>5</v>
      </c>
      <c r="G3" s="51"/>
      <c r="H3" s="52" t="s">
        <v>3</v>
      </c>
      <c r="I3" s="53" t="s">
        <v>6</v>
      </c>
      <c r="J3" s="53" t="s">
        <v>7</v>
      </c>
      <c r="K3" s="53" t="s">
        <v>8</v>
      </c>
      <c r="L3" s="53" t="s">
        <v>9</v>
      </c>
      <c r="M3" s="71" t="s">
        <v>17</v>
      </c>
      <c r="N3" s="71" t="s">
        <v>18</v>
      </c>
      <c r="O3" s="67" t="s">
        <v>10</v>
      </c>
      <c r="P3" s="30" t="s">
        <v>7</v>
      </c>
      <c r="Q3" s="64"/>
      <c r="R3" s="65"/>
      <c r="S3" s="5"/>
      <c r="T3" s="11"/>
      <c r="U3" s="11"/>
      <c r="V3" s="11"/>
      <c r="W3" s="11"/>
    </row>
    <row r="4" spans="1:23" ht="60" x14ac:dyDescent="0.25">
      <c r="A4" s="76"/>
      <c r="B4" s="2" t="s">
        <v>13</v>
      </c>
      <c r="C4" s="12"/>
      <c r="D4" s="13"/>
      <c r="E4" s="14"/>
      <c r="F4" s="10"/>
      <c r="G4" s="54" t="s">
        <v>14</v>
      </c>
      <c r="H4" s="55">
        <v>147.5</v>
      </c>
      <c r="I4" s="37">
        <v>36040</v>
      </c>
      <c r="J4" s="38">
        <f>ROUND(I4*H4,0)</f>
        <v>5315900</v>
      </c>
      <c r="K4" s="38">
        <f>ROUND(J4*90%,0)</f>
        <v>4784310</v>
      </c>
      <c r="L4" s="38">
        <f>ROUND(J4*80%,0)</f>
        <v>4252720</v>
      </c>
      <c r="M4" s="38">
        <v>22554</v>
      </c>
      <c r="N4" s="38">
        <f>M4*H4</f>
        <v>3326715</v>
      </c>
      <c r="O4" s="33">
        <v>2019</v>
      </c>
      <c r="P4" s="31">
        <v>5162500</v>
      </c>
      <c r="Q4" s="11"/>
      <c r="R4" s="11"/>
      <c r="S4" s="11"/>
      <c r="T4" s="11"/>
      <c r="U4" s="11"/>
      <c r="V4" s="11"/>
      <c r="W4" s="11"/>
    </row>
    <row r="5" spans="1:23" ht="30" x14ac:dyDescent="0.25">
      <c r="A5" s="41">
        <v>2</v>
      </c>
      <c r="B5" s="2" t="s">
        <v>15</v>
      </c>
      <c r="C5" s="27"/>
      <c r="D5" s="19"/>
      <c r="E5" s="20"/>
      <c r="F5" s="16"/>
      <c r="G5" s="56" t="s">
        <v>14</v>
      </c>
      <c r="H5" s="55">
        <v>367</v>
      </c>
      <c r="I5" s="37">
        <v>28000</v>
      </c>
      <c r="J5" s="38">
        <f t="shared" ref="J5:J6" si="0">ROUND(I5*H5,0)</f>
        <v>10276000</v>
      </c>
      <c r="K5" s="38">
        <f t="shared" ref="K5:K6" si="1">ROUND(J5*90%,0)</f>
        <v>9248400</v>
      </c>
      <c r="L5" s="38">
        <f t="shared" ref="L5:L6" si="2">ROUND(J5*80%,0)</f>
        <v>8220800</v>
      </c>
      <c r="M5" s="38">
        <v>23667</v>
      </c>
      <c r="N5" s="38">
        <f>M5*H5</f>
        <v>8685789</v>
      </c>
      <c r="O5" s="34">
        <v>2019</v>
      </c>
      <c r="P5" s="31">
        <v>9942397</v>
      </c>
      <c r="Q5" s="11"/>
      <c r="R5" s="11"/>
      <c r="S5" s="11"/>
      <c r="T5" s="11"/>
      <c r="U5" s="11"/>
      <c r="V5" s="11"/>
      <c r="W5" s="11"/>
    </row>
    <row r="6" spans="1:23" ht="30" x14ac:dyDescent="0.25">
      <c r="A6" s="21">
        <v>3</v>
      </c>
      <c r="B6" s="2" t="s">
        <v>16</v>
      </c>
      <c r="C6" s="27"/>
      <c r="D6" s="15"/>
      <c r="E6" s="14"/>
      <c r="F6" s="16"/>
      <c r="G6" s="54" t="s">
        <v>14</v>
      </c>
      <c r="H6" s="57">
        <v>367</v>
      </c>
      <c r="I6" s="37">
        <v>28000</v>
      </c>
      <c r="J6" s="38">
        <f t="shared" si="0"/>
        <v>10276000</v>
      </c>
      <c r="K6" s="38">
        <f t="shared" si="1"/>
        <v>9248400</v>
      </c>
      <c r="L6" s="38">
        <f t="shared" si="2"/>
        <v>8220800</v>
      </c>
      <c r="M6" s="38">
        <v>23667</v>
      </c>
      <c r="N6" s="38">
        <f>M6*H6</f>
        <v>8685789</v>
      </c>
      <c r="O6" s="33">
        <v>2019</v>
      </c>
      <c r="P6" s="31">
        <v>9942397</v>
      </c>
      <c r="Q6" s="11"/>
      <c r="R6" s="11"/>
      <c r="S6" s="11"/>
      <c r="T6" s="11"/>
      <c r="U6" s="11"/>
      <c r="V6" s="11"/>
      <c r="W6" s="11"/>
    </row>
    <row r="7" spans="1:23" x14ac:dyDescent="0.25">
      <c r="A7" s="21"/>
      <c r="B7" s="22"/>
      <c r="C7" s="27"/>
      <c r="D7" s="17"/>
      <c r="E7" s="14"/>
      <c r="F7" s="16"/>
      <c r="G7" s="36"/>
      <c r="H7" s="58"/>
      <c r="I7" s="37"/>
      <c r="J7" s="61">
        <f>SUM(J4:J6)</f>
        <v>25867900</v>
      </c>
      <c r="K7" s="61">
        <f t="shared" ref="K7:P7" si="3">SUM(K4:K6)</f>
        <v>23281110</v>
      </c>
      <c r="L7" s="61">
        <f t="shared" si="3"/>
        <v>20694320</v>
      </c>
      <c r="M7" s="61">
        <f t="shared" si="3"/>
        <v>69888</v>
      </c>
      <c r="N7" s="61">
        <f t="shared" si="3"/>
        <v>20698293</v>
      </c>
      <c r="O7" s="78"/>
      <c r="P7" s="48">
        <f t="shared" si="3"/>
        <v>25047294</v>
      </c>
      <c r="Q7" s="11"/>
      <c r="R7" s="11"/>
      <c r="S7" s="11"/>
      <c r="T7" s="11"/>
      <c r="U7" s="11"/>
      <c r="V7" s="11"/>
      <c r="W7" s="11"/>
    </row>
    <row r="8" spans="1:23" x14ac:dyDescent="0.25">
      <c r="A8" s="11"/>
      <c r="B8" s="2"/>
      <c r="C8" s="27"/>
      <c r="D8" s="12"/>
      <c r="E8" s="12"/>
      <c r="F8" s="24"/>
      <c r="G8" s="39"/>
      <c r="H8" s="37"/>
      <c r="I8" s="35"/>
      <c r="J8" s="38"/>
      <c r="K8" s="38"/>
      <c r="L8" s="38"/>
      <c r="M8" s="38"/>
      <c r="N8" s="38"/>
      <c r="O8" s="34"/>
      <c r="P8" s="31"/>
      <c r="Q8" s="45"/>
      <c r="R8" s="42"/>
      <c r="S8" s="42"/>
      <c r="T8" s="42"/>
      <c r="U8" s="44"/>
      <c r="V8" s="43"/>
      <c r="W8" s="11"/>
    </row>
    <row r="9" spans="1:23" x14ac:dyDescent="0.25">
      <c r="A9" s="11"/>
      <c r="B9" s="2"/>
      <c r="C9" s="27"/>
      <c r="D9" s="17"/>
      <c r="E9" s="12"/>
      <c r="F9" s="24"/>
      <c r="G9" s="39"/>
      <c r="H9" s="58"/>
      <c r="I9" s="35"/>
      <c r="J9" s="38"/>
      <c r="K9" s="38"/>
      <c r="L9" s="38"/>
      <c r="M9" s="38"/>
      <c r="N9" s="38"/>
      <c r="O9" s="34"/>
      <c r="P9" s="31"/>
      <c r="Q9" s="11"/>
      <c r="R9" s="11"/>
      <c r="S9" s="11"/>
      <c r="T9" s="11"/>
      <c r="U9" s="11"/>
      <c r="V9" s="11"/>
      <c r="W9" s="11"/>
    </row>
    <row r="10" spans="1:23" x14ac:dyDescent="0.25">
      <c r="A10" s="18"/>
      <c r="B10" s="2"/>
      <c r="C10" s="27"/>
      <c r="D10" s="17"/>
      <c r="E10" s="10"/>
      <c r="F10" s="16"/>
      <c r="G10" s="39"/>
      <c r="H10" s="58"/>
      <c r="I10" s="37"/>
      <c r="J10" s="38"/>
      <c r="K10" s="38"/>
      <c r="L10" s="38"/>
      <c r="M10" s="38"/>
      <c r="N10" s="38"/>
      <c r="O10" s="33"/>
      <c r="P10" s="31"/>
      <c r="Q10" s="11"/>
      <c r="R10" s="11"/>
      <c r="S10" s="11"/>
      <c r="T10" s="11"/>
      <c r="U10" s="11"/>
      <c r="V10" s="11"/>
      <c r="W10" s="11"/>
    </row>
    <row r="11" spans="1:23" x14ac:dyDescent="0.25">
      <c r="A11" s="11"/>
      <c r="B11" s="3"/>
      <c r="C11" s="27"/>
      <c r="D11" s="17"/>
      <c r="E11" s="10"/>
      <c r="F11" s="25"/>
      <c r="G11" s="59"/>
      <c r="H11" s="37"/>
      <c r="I11" s="35"/>
      <c r="J11" s="35"/>
      <c r="K11" s="38"/>
      <c r="L11" s="38"/>
      <c r="M11" s="38"/>
      <c r="N11" s="38"/>
      <c r="O11" s="34"/>
      <c r="P11" s="31"/>
      <c r="Q11" s="11"/>
      <c r="R11" s="11"/>
      <c r="S11" s="11"/>
      <c r="T11" s="11"/>
      <c r="U11" s="11"/>
      <c r="V11" s="11"/>
      <c r="W11" s="11"/>
    </row>
    <row r="12" spans="1:23" x14ac:dyDescent="0.25">
      <c r="A12" s="21"/>
      <c r="B12" s="2"/>
      <c r="C12" s="28"/>
      <c r="D12" s="11"/>
      <c r="E12" s="11"/>
      <c r="F12" s="11"/>
      <c r="G12" s="60"/>
      <c r="H12" s="58"/>
      <c r="I12" s="37"/>
      <c r="J12" s="38"/>
      <c r="K12" s="38"/>
      <c r="L12" s="38"/>
      <c r="M12" s="38"/>
      <c r="N12" s="38"/>
      <c r="O12" s="33"/>
      <c r="P12" s="31"/>
      <c r="Q12" s="11"/>
      <c r="R12" s="11"/>
      <c r="S12" s="11"/>
      <c r="T12" s="11"/>
      <c r="U12" s="11"/>
      <c r="V12" s="11"/>
      <c r="W12" s="11"/>
    </row>
    <row r="13" spans="1:23" x14ac:dyDescent="0.25">
      <c r="A13" s="11"/>
      <c r="B13" s="2"/>
      <c r="C13" s="27"/>
      <c r="D13" s="12"/>
      <c r="E13" s="12"/>
      <c r="F13" s="24"/>
      <c r="G13" s="36"/>
      <c r="H13" s="38"/>
      <c r="I13" s="35"/>
      <c r="J13" s="38"/>
      <c r="K13" s="38"/>
      <c r="L13" s="38"/>
      <c r="M13" s="38"/>
      <c r="N13" s="38"/>
      <c r="O13" s="48"/>
      <c r="P13" s="48"/>
      <c r="Q13" s="11"/>
      <c r="R13" s="11"/>
      <c r="S13" s="11"/>
      <c r="T13" s="11"/>
      <c r="U13" s="11"/>
      <c r="V13" s="11"/>
      <c r="W13" s="11"/>
    </row>
    <row r="14" spans="1:23" x14ac:dyDescent="0.25">
      <c r="A14" s="11"/>
      <c r="B14" s="26"/>
      <c r="C14" s="27"/>
      <c r="D14" s="12"/>
      <c r="E14" s="12"/>
      <c r="F14" s="12"/>
      <c r="G14" s="35"/>
      <c r="H14" s="35"/>
      <c r="I14" s="35"/>
      <c r="J14" s="35"/>
      <c r="K14" s="35"/>
      <c r="L14" s="35"/>
      <c r="M14" s="35"/>
      <c r="N14" s="35"/>
      <c r="O14" s="32"/>
      <c r="P14" s="32"/>
      <c r="Q14" s="11"/>
      <c r="R14" s="11"/>
      <c r="S14" s="11"/>
      <c r="T14" s="11"/>
      <c r="U14" s="11"/>
      <c r="V14" s="11"/>
      <c r="W14" s="11"/>
    </row>
    <row r="15" spans="1:23" x14ac:dyDescent="0.25">
      <c r="A15" s="21"/>
      <c r="B15" s="26"/>
      <c r="C15" s="27"/>
      <c r="D15" s="12"/>
      <c r="E15" s="12"/>
      <c r="F15" s="12"/>
      <c r="G15" s="35"/>
      <c r="H15" s="55"/>
      <c r="I15" s="35"/>
      <c r="J15" s="38"/>
      <c r="K15" s="38"/>
      <c r="L15" s="38"/>
      <c r="M15" s="38"/>
      <c r="N15" s="38"/>
      <c r="O15" s="63"/>
      <c r="P15" s="63"/>
      <c r="Q15" s="11"/>
      <c r="R15" s="11"/>
      <c r="S15" s="11"/>
      <c r="T15" s="11"/>
      <c r="U15" s="11"/>
      <c r="V15" s="11"/>
      <c r="W15" s="11"/>
    </row>
    <row r="16" spans="1:23" x14ac:dyDescent="0.25">
      <c r="A16" s="11"/>
      <c r="B16" s="23"/>
      <c r="C16" s="27"/>
      <c r="D16" s="12"/>
      <c r="E16" s="12"/>
      <c r="F16" s="24"/>
      <c r="G16" s="36"/>
      <c r="H16" s="37"/>
      <c r="I16" s="35"/>
      <c r="J16" s="61"/>
      <c r="K16" s="61"/>
      <c r="L16" s="61"/>
      <c r="M16" s="61"/>
      <c r="N16" s="61"/>
      <c r="O16" s="49"/>
      <c r="P16" s="49"/>
      <c r="Q16" s="11"/>
      <c r="R16" s="11"/>
      <c r="S16" s="11"/>
      <c r="T16" s="11"/>
      <c r="U16" s="11"/>
      <c r="V16" s="11"/>
      <c r="W16" s="11"/>
    </row>
    <row r="17" spans="1:23" x14ac:dyDescent="0.25">
      <c r="A17" s="21"/>
      <c r="B17" s="26"/>
      <c r="C17" s="27"/>
      <c r="D17" s="12"/>
      <c r="E17" s="12"/>
      <c r="F17" s="12"/>
      <c r="G17" s="62"/>
      <c r="H17" s="35"/>
      <c r="I17" s="35"/>
      <c r="J17" s="35"/>
      <c r="K17" s="35"/>
      <c r="L17" s="35"/>
      <c r="M17" s="35"/>
      <c r="N17" s="35"/>
      <c r="O17" s="32"/>
      <c r="P17" s="32"/>
      <c r="Q17" s="11"/>
      <c r="R17" s="11"/>
      <c r="S17" s="11"/>
      <c r="T17" s="11"/>
      <c r="U17" s="11"/>
      <c r="V17" s="11"/>
      <c r="W17" s="11"/>
    </row>
    <row r="18" spans="1:23" x14ac:dyDescent="0.25">
      <c r="A18" s="11"/>
      <c r="B18" s="26"/>
      <c r="C18" s="27"/>
      <c r="D18" s="12"/>
      <c r="E18" s="12"/>
      <c r="F18" s="12"/>
      <c r="G18" s="35"/>
      <c r="H18" s="35"/>
      <c r="I18" s="35"/>
      <c r="J18" s="35"/>
      <c r="K18" s="35"/>
      <c r="L18" s="35"/>
      <c r="M18" s="35"/>
      <c r="N18" s="35"/>
      <c r="O18" s="32"/>
      <c r="P18" s="32"/>
      <c r="Q18" s="11"/>
      <c r="R18" s="11"/>
      <c r="S18" s="11"/>
      <c r="T18" s="11"/>
      <c r="U18" s="11"/>
      <c r="V18" s="11"/>
      <c r="W18" s="11"/>
    </row>
    <row r="19" spans="1:23" x14ac:dyDescent="0.25">
      <c r="A19" s="11"/>
      <c r="B19" s="26"/>
      <c r="C19" s="27"/>
      <c r="D19" s="12"/>
      <c r="E19" s="12"/>
      <c r="F19" s="12"/>
      <c r="G19" s="35"/>
      <c r="H19" s="35"/>
      <c r="I19" s="35"/>
      <c r="J19" s="35"/>
      <c r="K19" s="35"/>
      <c r="L19" s="35"/>
      <c r="M19" s="35"/>
      <c r="N19" s="35"/>
      <c r="O19" s="32"/>
      <c r="P19" s="32"/>
      <c r="Q19" s="11"/>
      <c r="R19" s="11"/>
      <c r="S19" s="11"/>
      <c r="T19" s="11"/>
      <c r="U19" s="11"/>
      <c r="V19" s="11"/>
      <c r="W19" s="11"/>
    </row>
    <row r="20" spans="1:23" x14ac:dyDescent="0.25">
      <c r="A20" s="11"/>
      <c r="B20" s="26"/>
      <c r="C20" s="27"/>
      <c r="D20" s="12"/>
      <c r="E20" s="12"/>
      <c r="F20" s="12"/>
      <c r="G20" s="35"/>
      <c r="H20" s="35"/>
      <c r="I20" s="35"/>
      <c r="J20" s="35"/>
      <c r="K20" s="35"/>
      <c r="L20" s="35"/>
      <c r="M20" s="35"/>
      <c r="N20" s="35"/>
      <c r="O20" s="32"/>
      <c r="P20" s="32"/>
      <c r="Q20" s="11"/>
      <c r="R20" s="11"/>
      <c r="S20" s="11"/>
      <c r="T20" s="11"/>
      <c r="U20" s="11"/>
      <c r="V20" s="11"/>
      <c r="W20" s="11"/>
    </row>
    <row r="21" spans="1:23" x14ac:dyDescent="0.25">
      <c r="A21" s="11"/>
      <c r="B21" s="26"/>
      <c r="C21" s="27"/>
      <c r="D21" s="12"/>
      <c r="E21" s="12"/>
      <c r="F21" s="12"/>
      <c r="G21" s="35"/>
      <c r="H21" s="35"/>
      <c r="I21" s="35"/>
      <c r="J21" s="35"/>
      <c r="K21" s="35"/>
      <c r="L21" s="35"/>
      <c r="M21" s="35"/>
      <c r="N21" s="35"/>
      <c r="O21" s="32"/>
      <c r="P21" s="32"/>
      <c r="Q21" s="11"/>
      <c r="R21" s="11"/>
      <c r="S21" s="11"/>
      <c r="T21" s="11"/>
      <c r="U21" s="11"/>
      <c r="V21" s="11"/>
      <c r="W21" s="11"/>
    </row>
    <row r="22" spans="1:23" x14ac:dyDescent="0.25">
      <c r="A22" s="11"/>
      <c r="B22" s="26"/>
      <c r="C22" s="27"/>
      <c r="D22" s="12"/>
      <c r="E22" s="12"/>
      <c r="F22" s="12"/>
      <c r="G22" s="35"/>
      <c r="H22" s="35"/>
      <c r="I22" s="35"/>
      <c r="J22" s="35"/>
      <c r="K22" s="35"/>
      <c r="L22" s="35"/>
      <c r="M22" s="35"/>
      <c r="N22" s="35"/>
      <c r="O22" s="32"/>
      <c r="P22" s="32"/>
      <c r="Q22" s="11"/>
      <c r="R22" s="11"/>
      <c r="S22" s="11"/>
      <c r="T22" s="11"/>
      <c r="U22" s="11"/>
      <c r="V22" s="11"/>
      <c r="W22" s="11"/>
    </row>
    <row r="23" spans="1:23" x14ac:dyDescent="0.25">
      <c r="A23" s="11"/>
      <c r="B23" s="26"/>
      <c r="C23" s="27"/>
      <c r="D23" s="12"/>
      <c r="E23" s="12"/>
      <c r="F23" s="12"/>
      <c r="G23" s="35"/>
      <c r="H23" s="35"/>
      <c r="I23" s="35"/>
      <c r="J23" s="35"/>
      <c r="K23" s="35"/>
      <c r="L23" s="35"/>
      <c r="M23" s="35"/>
      <c r="N23" s="35"/>
      <c r="O23" s="32"/>
      <c r="P23" s="32"/>
      <c r="Q23" s="11"/>
      <c r="R23" s="11"/>
      <c r="S23" s="11"/>
      <c r="T23" s="11"/>
      <c r="U23" s="11"/>
      <c r="V23" s="11"/>
      <c r="W23" s="11"/>
    </row>
  </sheetData>
  <mergeCells count="3">
    <mergeCell ref="G2:J2"/>
    <mergeCell ref="A3:A4"/>
    <mergeCell ref="G1:L1"/>
  </mergeCells>
  <pageMargins left="0.25" right="0.25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Vaishali</dc:creator>
  <cp:lastModifiedBy>DESK-118</cp:lastModifiedBy>
  <cp:lastPrinted>2023-11-08T04:10:59Z</cp:lastPrinted>
  <dcterms:created xsi:type="dcterms:W3CDTF">2020-02-05T11:16:19Z</dcterms:created>
  <dcterms:modified xsi:type="dcterms:W3CDTF">2024-02-09T12:51:50Z</dcterms:modified>
</cp:coreProperties>
</file>