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3B6B35F-0AD2-44A0-8A8D-D62D6DDCE1A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F9" i="1" l="1"/>
  <c r="E9" i="1"/>
  <c r="E8" i="1"/>
  <c r="E7" i="1"/>
  <c r="E6" i="1"/>
  <c r="C35" i="1" l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<sst xmlns="http://schemas.openxmlformats.org/spreadsheetml/2006/main" count="27" uniqueCount="26">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</sst>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D0BE6-CEDF-FEE3-E477-C7FFA20C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12200</v>
      </c>
      <c r="C3" s="19"/>
      <c r="D3" s="8"/>
      <c r="E3" s="4">
        <v>2022</v>
      </c>
      <c r="F3" s="5">
        <v>2023</v>
      </c>
      <c r="G3" s="6"/>
      <c r="L3" s="5"/>
      <c r="M3" s="6"/>
    </row>
    <row r="4" spans="1:13" ht="33" x14ac:dyDescent="0.3">
      <c r="A4" s="20" t="s">
        <v>1</v>
      </c>
      <c r="B4" s="30">
        <v>2800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9400</v>
      </c>
      <c r="C5" s="19"/>
      <c r="D5" s="8"/>
      <c r="E5" s="10" t="s">
        <v>23</v>
      </c>
      <c r="F5" s="10" t="s">
        <v>25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2800</v>
      </c>
      <c r="C6" s="19"/>
      <c r="D6" s="8"/>
      <c r="E6" s="10">
        <f>62.1*10.764</f>
        <v>668.44439999999997</v>
      </c>
      <c r="F6" s="10"/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0</v>
      </c>
      <c r="C7" s="22"/>
      <c r="D7" s="1"/>
      <c r="E7" s="10">
        <f>2.55*10.764</f>
        <v>27.448199999999996</v>
      </c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/>
      <c r="D8" s="32"/>
      <c r="E8" s="12">
        <f>1.74*10.764</f>
        <v>18.72936</v>
      </c>
      <c r="F8" s="47"/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>
        <f>SUM(E6:E8)</f>
        <v>714.62196000000006</v>
      </c>
      <c r="F9" s="8">
        <f>E9*1.1</f>
        <v>786.08415600000012</v>
      </c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2800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9400</v>
      </c>
      <c r="C14" s="19"/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12200</v>
      </c>
      <c r="C15" s="19"/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715</v>
      </c>
      <c r="C16" s="45"/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8723000</v>
      </c>
      <c r="C17" s="25"/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786*B4</f>
        <v>2200800</v>
      </c>
      <c r="C18" s="19"/>
      <c r="D18" s="8"/>
      <c r="E18" s="8"/>
      <c r="F18" s="7"/>
    </row>
    <row r="19" spans="1:14" ht="16.5" x14ac:dyDescent="0.3">
      <c r="A19" s="21" t="s">
        <v>16</v>
      </c>
      <c r="B19" s="26">
        <f>B17*0.035/12</f>
        <v>25442.083333333332</v>
      </c>
      <c r="C19" s="46"/>
      <c r="D19" s="8"/>
      <c r="E19" s="8"/>
      <c r="F19" s="7"/>
    </row>
    <row r="20" spans="1:14" x14ac:dyDescent="0.25">
      <c r="B20" s="14"/>
    </row>
    <row r="21" spans="1:14" x14ac:dyDescent="0.25">
      <c r="B21" s="14"/>
      <c r="D21" t="s">
        <v>24</v>
      </c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467</v>
      </c>
      <c r="C25" s="10"/>
      <c r="D25" s="10"/>
      <c r="E25" s="10">
        <v>5300000</v>
      </c>
      <c r="F25" s="12">
        <f t="shared" ref="F25:F31" si="0">E25/B25</f>
        <v>11349.036402569593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401</v>
      </c>
      <c r="C26" s="10"/>
      <c r="D26" s="10"/>
      <c r="E26" s="10">
        <v>4550000</v>
      </c>
      <c r="F26" s="12">
        <f t="shared" si="0"/>
        <v>11346.633416458853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421</v>
      </c>
      <c r="C27" s="10"/>
      <c r="D27" s="10"/>
      <c r="E27" s="12">
        <v>5000000</v>
      </c>
      <c r="F27" s="12">
        <f t="shared" si="0"/>
        <v>11876.484560570072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10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27"/>
      <c r="E29" s="28"/>
      <c r="F29" s="28" t="e">
        <f t="shared" si="0"/>
        <v>#DIV/0!</v>
      </c>
      <c r="G29" s="12" t="e">
        <f t="shared" si="1"/>
        <v>#DIV/0!</v>
      </c>
      <c r="H29" s="28" t="e">
        <f>E29/#REF!</f>
        <v>#REF!</v>
      </c>
      <c r="I29" s="10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570</v>
      </c>
      <c r="B33" s="9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8" t="e">
        <f>F33/#REF!</f>
        <v>#REF!</v>
      </c>
    </row>
    <row r="34" spans="1:8" x14ac:dyDescent="0.25">
      <c r="A34">
        <v>570</v>
      </c>
      <c r="B34" s="9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2024-02-02T06:48:39Z</dcterms:modified>
</cp:coreProperties>
</file>