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Capital Gain\Purnima Naik\Fair Market Value\"/>
    </mc:Choice>
  </mc:AlternateContent>
  <xr:revisionPtr revIDLastSave="0" documentId="13_ncr:1_{900006EF-C56B-4624-87D7-16F0F773F47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5" i="4" l="1"/>
  <c r="H20" i="4"/>
  <c r="C8" i="4" l="1"/>
  <c r="C9" i="4"/>
  <c r="C10" i="4"/>
  <c r="C11" i="4"/>
  <c r="C12" i="4"/>
  <c r="C13" i="4"/>
  <c r="C14" i="4"/>
  <c r="C15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<sst xmlns="http://schemas.openxmlformats.org/spreadsheetml/2006/main" count="26" uniqueCount="20">
  <si>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</si>
  <si>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</si>
  <si>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</si>
  <si>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</si>
  <si>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</si>
  <si>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</si>
  <si>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</si>
  <si>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</si>
  <si>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</si>
  <si>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</si>
  <si>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</si>
  <si>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</si>
  <si>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</si>
  <si>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fmv</t>
  </si>
  <si>
    <t>nehru nagar</t>
  </si>
  <si>
    <t>ca</t>
  </si>
  <si>
    <t>rate</t>
  </si>
  <si>
    <t>25.01.24</t>
  </si>
  <si>
    <t>17.01.24</t>
  </si>
  <si>
    <t>30.01.24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</si>
</sst>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4" borderId="0" xfId="0" applyNumberFormat="1" applyFill="1"/>
    <xf numFmtId="0" fontId="0" fillId="4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24</xdr:col>
      <xdr:colOff>287406</xdr:colOff>
      <xdr:row>39</xdr:row>
      <xdr:rowOff>153261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1DEAB7-8563-43E2-9BDF-2CE2642E9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143000"/>
          <a:ext cx="11869806" cy="61730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19</xdr:col>
      <xdr:colOff>468322</xdr:colOff>
      <xdr:row>37</xdr:row>
      <xdr:rowOff>115140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ECDF39-1256-4F78-BCA4-5598FD5B7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441122" cy="60206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192143</xdr:colOff>
      <xdr:row>32</xdr:row>
      <xdr:rowOff>824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805099C-8739-4B7F-B272-DEB3A9788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774543" cy="59063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F080C18-2796-47BB-948C-6AC4E0378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9EDB10-BBCA-47D5-840A-929297843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0" sqref="H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380</v>
      </c>
      <c r="C2" s="4">
        <f>B2*1.1</f>
        <v>418.00000000000006</v>
      </c>
      <c r="D2" s="4">
        <f t="shared" ref="D2:D13" si="2">C2*1.2</f>
        <v>501.6</v>
      </c>
      <c r="E2" s="5">
        <f t="shared" ref="E2:E13" si="3">R2</f>
        <v>8300000</v>
      </c>
      <c r="F2" s="15">
        <f t="shared" ref="F2:F13" si="4">ROUND((E2/B2),0)</f>
        <v>21842</v>
      </c>
      <c r="G2" s="10">
        <f t="shared" ref="G2:G13" si="5">ROUND((E2/C2),0)</f>
        <v>19856</v>
      </c>
      <c r="H2" s="10">
        <f t="shared" ref="H2:H13" si="6">ROUND((E2/D2),0)</f>
        <v>16547</v>
      </c>
      <c r="I2" s="4" t="e">
        <f>#REF!</f>
        <v>#REF!</v>
      </c>
      <c r="J2" s="4" t="str">
        <f t="shared" ref="J2:J13" si="7">S2</f>
        <v>nehru nagar</v>
      </c>
      <c r="O2">
        <v>0</v>
      </c>
      <c r="P2">
        <f t="shared" ref="P2:P12" si="8">O2/1.2</f>
        <v>0</v>
      </c>
      <c r="Q2">
        <v>380</v>
      </c>
      <c r="R2" s="16">
        <v>8300000</v>
      </c>
      <c r="S2" s="8" t="s">
        <v>14</v>
      </c>
      <c r="T2" s="8"/>
      <c r="U2" s="17"/>
    </row>
    <row r="3" spans="1:21" x14ac:dyDescent="0.25">
      <c r="A3" s="4">
        <f t="shared" si="0"/>
        <v>0</v>
      </c>
      <c r="B3" s="4">
        <f t="shared" si="1"/>
        <v>370</v>
      </c>
      <c r="C3" s="4">
        <f t="shared" ref="C3:C15" si="9">B3*1.1</f>
        <v>407.00000000000006</v>
      </c>
      <c r="D3" s="4">
        <f t="shared" si="2"/>
        <v>488.40000000000003</v>
      </c>
      <c r="E3" s="5">
        <f t="shared" si="3"/>
        <v>9900000</v>
      </c>
      <c r="F3" s="10">
        <f t="shared" si="4"/>
        <v>26757</v>
      </c>
      <c r="G3" s="10">
        <f t="shared" si="5"/>
        <v>24324</v>
      </c>
      <c r="H3" s="10">
        <f t="shared" si="6"/>
        <v>20270</v>
      </c>
      <c r="I3" s="4" t="e">
        <f>#REF!</f>
        <v>#REF!</v>
      </c>
      <c r="J3" s="4" t="str">
        <f t="shared" si="7"/>
        <v>nehru nagar</v>
      </c>
      <c r="O3">
        <v>0</v>
      </c>
      <c r="P3">
        <f t="shared" si="8"/>
        <v>0</v>
      </c>
      <c r="Q3">
        <v>370</v>
      </c>
      <c r="R3" s="16">
        <v>9900000</v>
      </c>
      <c r="S3" s="8" t="s">
        <v>14</v>
      </c>
      <c r="T3" s="8"/>
      <c r="U3" s="17"/>
    </row>
    <row r="4" spans="1:21" x14ac:dyDescent="0.25">
      <c r="A4" s="4">
        <f t="shared" si="0"/>
        <v>0</v>
      </c>
      <c r="B4" s="4">
        <f t="shared" si="1"/>
        <v>380</v>
      </c>
      <c r="C4" s="4">
        <f t="shared" si="9"/>
        <v>418.00000000000006</v>
      </c>
      <c r="D4" s="4">
        <f t="shared" si="2"/>
        <v>501.6</v>
      </c>
      <c r="E4" s="5">
        <f t="shared" si="3"/>
        <v>8400000</v>
      </c>
      <c r="F4" s="15">
        <f t="shared" si="4"/>
        <v>22105</v>
      </c>
      <c r="G4" s="10">
        <f t="shared" si="5"/>
        <v>20096</v>
      </c>
      <c r="H4" s="10">
        <f t="shared" si="6"/>
        <v>16746</v>
      </c>
      <c r="I4" s="4" t="e">
        <f>#REF!</f>
        <v>#REF!</v>
      </c>
      <c r="J4" s="4" t="str">
        <f t="shared" si="7"/>
        <v>nehru nagar</v>
      </c>
      <c r="O4">
        <v>0</v>
      </c>
      <c r="P4">
        <f t="shared" si="8"/>
        <v>0</v>
      </c>
      <c r="Q4">
        <v>380</v>
      </c>
      <c r="R4" s="2">
        <v>8400000</v>
      </c>
      <c r="S4" s="8" t="s">
        <v>14</v>
      </c>
      <c r="T4" s="8"/>
      <c r="U4" s="17"/>
    </row>
    <row r="5" spans="1:21" x14ac:dyDescent="0.25">
      <c r="A5" s="4">
        <f t="shared" si="0"/>
        <v>0</v>
      </c>
      <c r="B5" s="4">
        <f t="shared" si="1"/>
        <v>416.66666666666669</v>
      </c>
      <c r="C5" s="4">
        <f t="shared" si="9"/>
        <v>458.33333333333337</v>
      </c>
      <c r="D5" s="4">
        <f t="shared" si="2"/>
        <v>550</v>
      </c>
      <c r="E5" s="5">
        <f t="shared" si="3"/>
        <v>8300000</v>
      </c>
      <c r="F5" s="15">
        <f t="shared" si="4"/>
        <v>19920</v>
      </c>
      <c r="G5" s="10">
        <f t="shared" si="5"/>
        <v>18109</v>
      </c>
      <c r="H5" s="10">
        <f t="shared" si="6"/>
        <v>15091</v>
      </c>
      <c r="I5" s="4" t="e">
        <f>#REF!</f>
        <v>#REF!</v>
      </c>
      <c r="J5" s="4" t="str">
        <f t="shared" si="7"/>
        <v>nehru nagar</v>
      </c>
      <c r="O5">
        <v>0</v>
      </c>
      <c r="P5">
        <v>500</v>
      </c>
      <c r="Q5">
        <f t="shared" ref="Q5:Q12" si="10">P5/1.2</f>
        <v>416.66666666666669</v>
      </c>
      <c r="R5" s="2">
        <v>8300000</v>
      </c>
      <c r="S5" s="8" t="s">
        <v>14</v>
      </c>
      <c r="T5" s="8"/>
      <c r="U5" s="17"/>
    </row>
    <row r="6" spans="1:21" x14ac:dyDescent="0.25">
      <c r="A6" s="4">
        <f t="shared" si="0"/>
        <v>0</v>
      </c>
      <c r="B6" s="4">
        <f t="shared" si="1"/>
        <v>514</v>
      </c>
      <c r="C6" s="4">
        <f t="shared" si="9"/>
        <v>565.40000000000009</v>
      </c>
      <c r="D6" s="4">
        <f t="shared" si="2"/>
        <v>678.48000000000013</v>
      </c>
      <c r="E6" s="5">
        <f t="shared" si="3"/>
        <v>6000000</v>
      </c>
      <c r="F6" s="10">
        <f t="shared" si="4"/>
        <v>11673</v>
      </c>
      <c r="G6" s="10">
        <f t="shared" si="5"/>
        <v>10612</v>
      </c>
      <c r="H6" s="10">
        <f t="shared" si="6"/>
        <v>8843</v>
      </c>
      <c r="I6" s="4" t="e">
        <f>#REF!</f>
        <v>#REF!</v>
      </c>
      <c r="J6" s="4" t="str">
        <f t="shared" si="7"/>
        <v>30.01.24</v>
      </c>
      <c r="O6">
        <v>0</v>
      </c>
      <c r="P6">
        <f t="shared" si="8"/>
        <v>0</v>
      </c>
      <c r="Q6">
        <v>514</v>
      </c>
      <c r="R6" s="16">
        <v>6000000</v>
      </c>
      <c r="S6" s="8" t="s">
        <v>19</v>
      </c>
      <c r="T6" s="8"/>
      <c r="U6" s="17" t="s">
        <v>17</v>
      </c>
    </row>
    <row r="7" spans="1:21" x14ac:dyDescent="0.25">
      <c r="A7" s="4">
        <f t="shared" si="0"/>
        <v>0</v>
      </c>
      <c r="B7" s="4">
        <f t="shared" si="1"/>
        <v>538</v>
      </c>
      <c r="C7" s="4">
        <f t="shared" si="9"/>
        <v>591.80000000000007</v>
      </c>
      <c r="D7" s="4">
        <f t="shared" si="2"/>
        <v>710.16000000000008</v>
      </c>
      <c r="E7" s="5">
        <f t="shared" si="3"/>
        <v>13000000</v>
      </c>
      <c r="F7" s="10">
        <f t="shared" si="4"/>
        <v>24164</v>
      </c>
      <c r="G7" s="10">
        <f t="shared" si="5"/>
        <v>21967</v>
      </c>
      <c r="H7" s="10">
        <f t="shared" si="6"/>
        <v>18306</v>
      </c>
      <c r="I7" s="4" t="e">
        <f>#REF!</f>
        <v>#REF!</v>
      </c>
      <c r="J7" s="4" t="str">
        <f t="shared" si="7"/>
        <v>17.01.24</v>
      </c>
      <c r="O7">
        <v>0</v>
      </c>
      <c r="P7">
        <f t="shared" si="8"/>
        <v>0</v>
      </c>
      <c r="Q7">
        <v>538</v>
      </c>
      <c r="R7" s="2">
        <v>13000000</v>
      </c>
      <c r="S7" s="8" t="s">
        <v>18</v>
      </c>
      <c r="T7" s="8"/>
    </row>
    <row r="8" spans="1:21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15</v>
      </c>
      <c r="H18">
        <v>489</v>
      </c>
    </row>
    <row r="19" spans="7:24" x14ac:dyDescent="0.25">
      <c r="G19" t="s">
        <v>16</v>
      </c>
      <c r="H19">
        <v>18000</v>
      </c>
    </row>
    <row r="20" spans="7:24" x14ac:dyDescent="0.25">
      <c r="G20" t="s">
        <v>13</v>
      </c>
      <c r="H20">
        <f>H19*H18</f>
        <v>8802000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E4" zoomScaleNormal="100" workbookViewId="0">
      <selection activeCell="F7" sqref="F7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5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2024-01-31T12:59:37Z</dcterms:modified>
</cp:coreProperties>
</file>