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SANJEEV JAWAHARLAL PRAJAPATI - SBI\"/>
    </mc:Choice>
  </mc:AlternateContent>
  <xr:revisionPtr revIDLastSave="0" documentId="13_ncr:1_{09B69FDC-850D-4323-B96E-A6318948180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6" sheetId="28" r:id="rId16"/>
    <sheet name="Sheet15" sheetId="27" r:id="rId17"/>
  </sheets>
  <calcPr calcId="191029"/>
</workbook>
</file>

<file path=xl/calcChain.xml><?xml version="1.0" encoding="utf-8"?>
<calcChain xmlns="http://schemas.openxmlformats.org/spreadsheetml/2006/main">
  <c r="P33" i="20" l="1"/>
  <c r="P34" i="19"/>
  <c r="U35" i="18"/>
  <c r="O42" i="17"/>
  <c r="G38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<sst xmlns="http://schemas.openxmlformats.org/spreadsheetml/2006/main" count="62" uniqueCount="46">
  <si>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</si>
  <si>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</si>
  <si>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</si>
  <si>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</si>
  <si>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</si>
  <si>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</si>
  <si>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</si>
  <si>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</si>
  <si>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</si>
  <si>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</si>
  <si>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</si>
  <si>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</si>
  <si>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</si>
  <si>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</si>
  <si>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</si>
  <si>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</si>
  <si>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</si>
  <si>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</si>
  <si>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</si>
  <si>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</si>
  <si>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</si>
  <si>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</si>
  <si>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</si>
  <si>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</si>
  <si>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</si>
  <si>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</si>
  <si>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</si>
  <si>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</si>
  <si>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</si>
  <si>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</si>
  <si>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</si>
  <si>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</si>
  <si>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</si>
  <si>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</si>
  <si>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</si>
  <si>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</si>
  <si>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</si>
  <si>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</si>
  <si>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</si>
  <si>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</si>
  <si>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SANJEEV JAWAHARLAL PRAJAPATI</t>
  </si>
  <si>
    <t>Agree CA</t>
  </si>
  <si>
    <t>As per OC</t>
  </si>
  <si>
    <t xml:space="preserve">Near Bldg. - 1.9 Km </t>
  </si>
  <si>
    <t xml:space="preserve">Near Bldg. - 1 min </t>
  </si>
  <si>
    <t xml:space="preserve">Same Bldg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</si>
</sst>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48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DD6492-A3F8-447F-B871-8EF717336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87261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0</xdr:row>
      <xdr:rowOff>0</xdr:rowOff>
    </xdr:from>
    <xdr:to>
      <xdr:col>24</xdr:col>
      <xdr:colOff>258980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11F26B-0D4B-48A4-9520-8C4AAEB1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2625" y="0"/>
          <a:ext cx="12936755" cy="9021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24</xdr:col>
      <xdr:colOff>373229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D44A9E-C5D3-4A2A-A46E-34E04C1D1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12565229" cy="87070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574047</xdr:colOff>
      <xdr:row>47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B4738-ABA2-4CD7-AF47-B7E7A9EAF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52447" cy="89071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29</xdr:col>
      <xdr:colOff>526401</xdr:colOff>
      <xdr:row>37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AB225-E946-48DE-9B07-477B7784C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0"/>
          <a:ext cx="18100026" cy="71733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126310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EFE78B-39A2-4D33-BA15-A4793300B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04710" cy="775443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469258</xdr:colOff>
      <xdr:row>29</xdr:row>
      <xdr:rowOff>38876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5545DD-7AF5-44A0-99F4-0B4A67DA0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47658" cy="55633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354942</xdr:colOff>
      <xdr:row>45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CDE658-2B2A-46EF-967E-0D30F949F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33342" cy="7573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202520</xdr:colOff>
      <xdr:row>42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AC99D5-0549-46D4-8B60-FD399666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80920" cy="7868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469173</xdr:colOff>
      <xdr:row>40</xdr:row>
      <xdr:rowOff>20043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9638F9-111A-4AF9-B4D7-61D59C12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537973" cy="7116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583574</xdr:colOff>
      <xdr:row>38</xdr:row>
      <xdr:rowOff>77035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A3863C-90EC-4100-8878-4EE19D4A6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61974" cy="5982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583574</xdr:colOff>
      <xdr:row>31</xdr:row>
      <xdr:rowOff>38930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91C3B-BE81-4E82-B108-764F36C3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61974" cy="5944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30</xdr:row>
      <xdr:rowOff>76982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54507B-7625-4AA8-9B15-2AA830ABF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56014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30</xdr:row>
      <xdr:rowOff>153192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F10EE-B281-4E50-91A4-BF5ECB804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56776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554995</xdr:colOff>
      <xdr:row>47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66F03-4119-4085-8DF7-96EB0D44D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33395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N47" sqref="N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9.57031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365</v>
      </c>
      <c r="C3" s="4">
        <f>B3*1.2</f>
        <v>438</v>
      </c>
      <c r="D3" s="4">
        <f t="shared" ref="D3:D14" si="2">C3*1.2</f>
        <v>525.6</v>
      </c>
      <c r="E3" s="5">
        <f t="shared" ref="E3:E14" si="3">R3</f>
        <v>2700000</v>
      </c>
      <c r="F3" s="9">
        <f t="shared" ref="F3:F14" si="4">ROUND((E3/B3),0)</f>
        <v>7397</v>
      </c>
      <c r="G3" s="9">
        <f t="shared" ref="G3:G14" si="5">ROUND((E3/C3),0)</f>
        <v>6164</v>
      </c>
      <c r="H3" s="9">
        <f t="shared" ref="H3:H14" si="6">ROUND((E3/D3),0)</f>
        <v>5137</v>
      </c>
      <c r="I3" s="4" t="e">
        <f>#REF!</f>
        <v>#REF!</v>
      </c>
      <c r="J3" s="4" t="str">
        <f t="shared" ref="J3:J14" si="7">S3</f>
        <v xml:space="preserve">Near Bldg. - 1.9 Km </v>
      </c>
      <c r="O3">
        <v>0</v>
      </c>
      <c r="P3">
        <v>438</v>
      </c>
      <c r="Q3">
        <f t="shared" ref="P3:Q14" si="8">P3/1.2</f>
        <v>365</v>
      </c>
      <c r="R3" s="2">
        <v>2700000</v>
      </c>
      <c r="S3" t="s">
        <v>43</v>
      </c>
    </row>
    <row r="4" spans="1:20" x14ac:dyDescent="0.25">
      <c r="A4" s="4">
        <f t="shared" ref="A4:A9" si="9">N4</f>
        <v>0</v>
      </c>
      <c r="B4" s="4">
        <f t="shared" ref="B4:B9" si="10">Q4</f>
        <v>367</v>
      </c>
      <c r="C4" s="4">
        <f t="shared" ref="C4:C9" si="11">B4*1.2</f>
        <v>440.4</v>
      </c>
      <c r="D4" s="4">
        <f t="shared" ref="D4:D9" si="12">C4*1.2</f>
        <v>528.4799999999999</v>
      </c>
      <c r="E4" s="5">
        <f t="shared" ref="E4:E9" si="13">R4</f>
        <v>3074900</v>
      </c>
      <c r="F4" s="9">
        <f t="shared" ref="F4:F9" si="14">ROUND((E4/B4),0)</f>
        <v>8378</v>
      </c>
      <c r="G4" s="9">
        <f t="shared" ref="G4:G9" si="15">ROUND((E4/C4),0)</f>
        <v>6982</v>
      </c>
      <c r="H4" s="9">
        <f t="shared" ref="H4:H9" si="16">ROUND((E4/D4),0)</f>
        <v>5818</v>
      </c>
      <c r="I4" s="4" t="e">
        <f>#REF!</f>
        <v>#REF!</v>
      </c>
      <c r="J4" s="4" t="str">
        <f t="shared" ref="J4:J9" si="17">S4</f>
        <v xml:space="preserve">Near Bldg. - 1 min </v>
      </c>
      <c r="O4">
        <v>0</v>
      </c>
      <c r="P4">
        <f t="shared" ref="P4:P9" si="18">O4/1.2</f>
        <v>0</v>
      </c>
      <c r="Q4">
        <v>367</v>
      </c>
      <c r="R4" s="2">
        <v>3074900</v>
      </c>
      <c r="S4" t="s">
        <v>44</v>
      </c>
    </row>
    <row r="5" spans="1:20" x14ac:dyDescent="0.25">
      <c r="A5" s="4">
        <f t="shared" si="9"/>
        <v>0</v>
      </c>
      <c r="B5" s="4">
        <f t="shared" si="10"/>
        <v>356</v>
      </c>
      <c r="C5" s="4">
        <f t="shared" si="11"/>
        <v>427.2</v>
      </c>
      <c r="D5" s="4">
        <f t="shared" si="12"/>
        <v>512.64</v>
      </c>
      <c r="E5" s="5">
        <f t="shared" si="13"/>
        <v>2816605</v>
      </c>
      <c r="F5" s="9">
        <f t="shared" si="14"/>
        <v>7912</v>
      </c>
      <c r="G5" s="9">
        <f t="shared" si="15"/>
        <v>6593</v>
      </c>
      <c r="H5" s="9">
        <f t="shared" si="16"/>
        <v>5494</v>
      </c>
      <c r="I5" s="4" t="e">
        <f>#REF!</f>
        <v>#REF!</v>
      </c>
      <c r="J5" s="4" t="str">
        <f t="shared" si="17"/>
        <v xml:space="preserve">Near Bldg. - 1 min </v>
      </c>
      <c r="O5">
        <v>0</v>
      </c>
      <c r="P5">
        <f t="shared" si="18"/>
        <v>0</v>
      </c>
      <c r="Q5">
        <v>356</v>
      </c>
      <c r="R5" s="2">
        <v>2816605</v>
      </c>
      <c r="S5" t="s">
        <v>44</v>
      </c>
    </row>
    <row r="6" spans="1:20" x14ac:dyDescent="0.25">
      <c r="A6" s="4">
        <f t="shared" si="9"/>
        <v>0</v>
      </c>
      <c r="B6" s="4">
        <f t="shared" si="10"/>
        <v>358</v>
      </c>
      <c r="C6" s="4">
        <f t="shared" si="11"/>
        <v>429.59999999999997</v>
      </c>
      <c r="D6" s="4">
        <f t="shared" si="12"/>
        <v>515.52</v>
      </c>
      <c r="E6" s="5">
        <f t="shared" si="13"/>
        <v>2700000</v>
      </c>
      <c r="F6" s="9">
        <f t="shared" si="14"/>
        <v>7542</v>
      </c>
      <c r="G6" s="9">
        <f t="shared" si="15"/>
        <v>6285</v>
      </c>
      <c r="H6" s="9">
        <f t="shared" si="16"/>
        <v>5237</v>
      </c>
      <c r="I6" s="4" t="e">
        <f>#REF!</f>
        <v>#REF!</v>
      </c>
      <c r="J6" s="4" t="str">
        <f t="shared" si="17"/>
        <v xml:space="preserve">Near Bldg. - 1 min </v>
      </c>
      <c r="O6">
        <v>0</v>
      </c>
      <c r="P6">
        <f t="shared" si="18"/>
        <v>0</v>
      </c>
      <c r="Q6">
        <v>358</v>
      </c>
      <c r="R6" s="2">
        <v>2700000</v>
      </c>
      <c r="S6" t="s">
        <v>44</v>
      </c>
    </row>
    <row r="7" spans="1:20" s="44" customFormat="1" x14ac:dyDescent="0.25">
      <c r="A7" s="45">
        <f t="shared" si="9"/>
        <v>0</v>
      </c>
      <c r="B7" s="45">
        <f t="shared" si="10"/>
        <v>394</v>
      </c>
      <c r="C7" s="45">
        <f t="shared" si="11"/>
        <v>472.79999999999995</v>
      </c>
      <c r="D7" s="45">
        <f t="shared" si="12"/>
        <v>567.3599999999999</v>
      </c>
      <c r="E7" s="46">
        <f t="shared" si="13"/>
        <v>3175000</v>
      </c>
      <c r="F7" s="45">
        <f t="shared" si="14"/>
        <v>8058</v>
      </c>
      <c r="G7" s="45">
        <f t="shared" si="15"/>
        <v>6715</v>
      </c>
      <c r="H7" s="45">
        <f t="shared" si="16"/>
        <v>5596</v>
      </c>
      <c r="I7" s="45" t="e">
        <f>#REF!</f>
        <v>#REF!</v>
      </c>
      <c r="J7" s="45" t="str">
        <f t="shared" si="17"/>
        <v xml:space="preserve">Same Bldg </v>
      </c>
      <c r="O7" s="44">
        <v>0</v>
      </c>
      <c r="P7" s="44">
        <f t="shared" si="18"/>
        <v>0</v>
      </c>
      <c r="Q7" s="44">
        <v>394</v>
      </c>
      <c r="R7" s="47">
        <v>3175000</v>
      </c>
      <c r="S7" s="44" t="s">
        <v>45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7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672</v>
      </c>
      <c r="C16" s="4">
        <f>B16*1.2</f>
        <v>806.4</v>
      </c>
      <c r="D16" s="4">
        <f t="shared" ref="D16:D28" si="34">C16*1.2</f>
        <v>967.68</v>
      </c>
      <c r="E16" s="5">
        <f t="shared" ref="E16:E28" si="35">R16</f>
        <v>5210000</v>
      </c>
      <c r="F16" s="9">
        <f t="shared" ref="F16:F28" si="36">ROUND((E16/B16),0)</f>
        <v>7753</v>
      </c>
      <c r="G16" s="9">
        <f t="shared" ref="G16:G28" si="37">ROUND((E16/C16),0)</f>
        <v>6461</v>
      </c>
      <c r="H16" s="9">
        <f t="shared" ref="H16:H28" si="38">ROUND((E16/D16),0)</f>
        <v>5384</v>
      </c>
      <c r="I16" s="4" t="e">
        <f>#REF!</f>
        <v>#REF!</v>
      </c>
      <c r="J16" s="4" t="str">
        <f t="shared" ref="J16:J28" si="39">S16</f>
        <v xml:space="preserve">Same Bldg </v>
      </c>
      <c r="O16">
        <v>0</v>
      </c>
      <c r="P16">
        <f t="shared" ref="P16:Q28" si="40">O16/1.2</f>
        <v>0</v>
      </c>
      <c r="Q16">
        <v>672</v>
      </c>
      <c r="R16" s="2">
        <v>5210000</v>
      </c>
      <c r="S16" t="s">
        <v>45</v>
      </c>
    </row>
    <row r="17" spans="1:24" x14ac:dyDescent="0.25">
      <c r="A17" s="4">
        <f t="shared" si="32"/>
        <v>0</v>
      </c>
      <c r="B17" s="4">
        <f t="shared" si="33"/>
        <v>916.66666666666674</v>
      </c>
      <c r="C17" s="4">
        <f t="shared" ref="C17:C28" si="41">B17*1.2</f>
        <v>1100</v>
      </c>
      <c r="D17" s="4">
        <f t="shared" si="34"/>
        <v>1320</v>
      </c>
      <c r="E17" s="5">
        <f t="shared" si="35"/>
        <v>4950000</v>
      </c>
      <c r="F17" s="9">
        <f t="shared" si="36"/>
        <v>5400</v>
      </c>
      <c r="G17" s="9">
        <f t="shared" si="37"/>
        <v>4500</v>
      </c>
      <c r="H17" s="9">
        <f t="shared" si="38"/>
        <v>3750</v>
      </c>
      <c r="I17" s="4" t="e">
        <f>#REF!</f>
        <v>#REF!</v>
      </c>
      <c r="J17" s="4" t="str">
        <f t="shared" si="39"/>
        <v xml:space="preserve">Same Bldg </v>
      </c>
      <c r="O17">
        <v>0</v>
      </c>
      <c r="P17">
        <v>1100</v>
      </c>
      <c r="Q17">
        <f t="shared" si="40"/>
        <v>916.66666666666674</v>
      </c>
      <c r="R17" s="2">
        <v>4950000</v>
      </c>
      <c r="S17" t="s">
        <v>45</v>
      </c>
    </row>
    <row r="18" spans="1:24" x14ac:dyDescent="0.25">
      <c r="A18" s="4">
        <f t="shared" si="32"/>
        <v>0</v>
      </c>
      <c r="B18" s="4">
        <f t="shared" si="33"/>
        <v>1000</v>
      </c>
      <c r="C18" s="4">
        <f t="shared" si="41"/>
        <v>1200</v>
      </c>
      <c r="D18" s="4">
        <f t="shared" si="34"/>
        <v>1440</v>
      </c>
      <c r="E18" s="5">
        <f t="shared" si="35"/>
        <v>5500000</v>
      </c>
      <c r="F18" s="9">
        <f t="shared" si="36"/>
        <v>5500</v>
      </c>
      <c r="G18" s="9">
        <f t="shared" si="37"/>
        <v>4583</v>
      </c>
      <c r="H18" s="9">
        <f t="shared" si="38"/>
        <v>3819</v>
      </c>
      <c r="I18" s="4" t="e">
        <f>#REF!</f>
        <v>#REF!</v>
      </c>
      <c r="J18" s="4" t="str">
        <f t="shared" si="39"/>
        <v xml:space="preserve">Same Bldg </v>
      </c>
      <c r="O18">
        <v>0</v>
      </c>
      <c r="P18">
        <f t="shared" si="40"/>
        <v>0</v>
      </c>
      <c r="Q18">
        <v>1000</v>
      </c>
      <c r="R18" s="2">
        <v>5500000</v>
      </c>
      <c r="S18" t="s">
        <v>45</v>
      </c>
    </row>
    <row r="19" spans="1:24" x14ac:dyDescent="0.25">
      <c r="A19" s="4">
        <f t="shared" si="32"/>
        <v>0</v>
      </c>
      <c r="B19" s="4">
        <f t="shared" si="33"/>
        <v>583.33333333333337</v>
      </c>
      <c r="C19" s="4">
        <f t="shared" si="41"/>
        <v>700</v>
      </c>
      <c r="D19" s="4">
        <f t="shared" si="34"/>
        <v>840</v>
      </c>
      <c r="E19" s="5">
        <f t="shared" si="35"/>
        <v>3700000</v>
      </c>
      <c r="F19" s="9">
        <f t="shared" si="36"/>
        <v>6343</v>
      </c>
      <c r="G19" s="9">
        <f t="shared" si="37"/>
        <v>5286</v>
      </c>
      <c r="H19" s="9">
        <f t="shared" si="38"/>
        <v>4405</v>
      </c>
      <c r="I19" s="4" t="e">
        <f>#REF!</f>
        <v>#REF!</v>
      </c>
      <c r="J19" s="4" t="str">
        <f t="shared" si="39"/>
        <v xml:space="preserve">Same Bldg </v>
      </c>
      <c r="O19">
        <v>0</v>
      </c>
      <c r="P19">
        <v>700</v>
      </c>
      <c r="Q19">
        <f t="shared" si="40"/>
        <v>583.33333333333337</v>
      </c>
      <c r="R19" s="2">
        <v>3700000</v>
      </c>
      <c r="S19" t="s">
        <v>45</v>
      </c>
    </row>
    <row r="20" spans="1:24" x14ac:dyDescent="0.25">
      <c r="A20" s="4">
        <f t="shared" si="32"/>
        <v>0</v>
      </c>
      <c r="B20" s="4">
        <f t="shared" si="33"/>
        <v>983.33333333333337</v>
      </c>
      <c r="C20" s="4">
        <f t="shared" si="41"/>
        <v>1180</v>
      </c>
      <c r="D20" s="4">
        <f t="shared" si="34"/>
        <v>1416</v>
      </c>
      <c r="E20" s="5">
        <f t="shared" si="35"/>
        <v>5350000</v>
      </c>
      <c r="F20" s="9">
        <f t="shared" si="36"/>
        <v>5441</v>
      </c>
      <c r="G20" s="9">
        <f t="shared" si="37"/>
        <v>4534</v>
      </c>
      <c r="H20" s="9">
        <f t="shared" si="38"/>
        <v>3778</v>
      </c>
      <c r="I20" s="4" t="e">
        <f>#REF!</f>
        <v>#REF!</v>
      </c>
      <c r="J20" s="4" t="str">
        <f t="shared" si="39"/>
        <v xml:space="preserve">Same Bldg </v>
      </c>
      <c r="O20">
        <v>0</v>
      </c>
      <c r="P20">
        <v>1180</v>
      </c>
      <c r="Q20">
        <f t="shared" si="40"/>
        <v>983.33333333333337</v>
      </c>
      <c r="R20" s="2">
        <v>5350000</v>
      </c>
      <c r="S20" t="s">
        <v>45</v>
      </c>
    </row>
    <row r="21" spans="1:24" x14ac:dyDescent="0.25">
      <c r="A21" s="4">
        <f t="shared" si="32"/>
        <v>0</v>
      </c>
      <c r="B21" s="4">
        <f t="shared" si="33"/>
        <v>763.88888888888903</v>
      </c>
      <c r="C21" s="4">
        <f t="shared" si="41"/>
        <v>916.66666666666686</v>
      </c>
      <c r="D21" s="4">
        <f t="shared" si="34"/>
        <v>1100.0000000000002</v>
      </c>
      <c r="E21" s="5">
        <f t="shared" si="35"/>
        <v>4950000</v>
      </c>
      <c r="F21" s="9">
        <f t="shared" si="36"/>
        <v>6480</v>
      </c>
      <c r="G21" s="9">
        <f t="shared" si="37"/>
        <v>5400</v>
      </c>
      <c r="H21" s="9">
        <f t="shared" si="38"/>
        <v>4500</v>
      </c>
      <c r="I21" s="4" t="e">
        <f>#REF!</f>
        <v>#REF!</v>
      </c>
      <c r="J21" s="4" t="str">
        <f t="shared" si="39"/>
        <v xml:space="preserve">Same Bldg </v>
      </c>
      <c r="O21">
        <v>1100</v>
      </c>
      <c r="P21">
        <f t="shared" si="40"/>
        <v>916.66666666666674</v>
      </c>
      <c r="Q21">
        <f t="shared" si="40"/>
        <v>763.88888888888903</v>
      </c>
      <c r="R21" s="2">
        <v>4950000</v>
      </c>
      <c r="S21" t="s">
        <v>45</v>
      </c>
    </row>
    <row r="22" spans="1:24" x14ac:dyDescent="0.25">
      <c r="A22" s="4">
        <f t="shared" ref="A22:A24" si="42">N22</f>
        <v>0</v>
      </c>
      <c r="B22" s="4">
        <f t="shared" ref="B22:B24" si="43">Q22</f>
        <v>672</v>
      </c>
      <c r="C22" s="4">
        <f t="shared" ref="C22:C24" si="44">B22*1.2</f>
        <v>806.4</v>
      </c>
      <c r="D22" s="4">
        <f t="shared" ref="D22:D24" si="45">C22*1.2</f>
        <v>967.68</v>
      </c>
      <c r="E22" s="5">
        <f t="shared" ref="E22:E24" si="46">R22</f>
        <v>5200000</v>
      </c>
      <c r="F22" s="9">
        <f t="shared" ref="F22:F24" si="47">ROUND((E22/B22),0)</f>
        <v>7738</v>
      </c>
      <c r="G22" s="9">
        <f t="shared" ref="G22:G24" si="48">ROUND((E22/C22),0)</f>
        <v>6448</v>
      </c>
      <c r="H22" s="9">
        <f t="shared" ref="H22:H24" si="49">ROUND((E22/D22),0)</f>
        <v>5374</v>
      </c>
      <c r="I22" s="4" t="e">
        <f>#REF!</f>
        <v>#REF!</v>
      </c>
      <c r="J22" s="4" t="str">
        <f t="shared" ref="J22:J24" si="50">S22</f>
        <v xml:space="preserve">Same Bldg </v>
      </c>
      <c r="O22">
        <v>0</v>
      </c>
      <c r="P22">
        <f t="shared" ref="P22:P24" si="51">O22/1.2</f>
        <v>0</v>
      </c>
      <c r="Q22">
        <v>672</v>
      </c>
      <c r="R22" s="2">
        <v>5200000</v>
      </c>
      <c r="S22" t="s">
        <v>45</v>
      </c>
    </row>
    <row r="23" spans="1:24" x14ac:dyDescent="0.25">
      <c r="A23" s="4">
        <f t="shared" si="42"/>
        <v>0</v>
      </c>
      <c r="B23" s="4">
        <f t="shared" si="43"/>
        <v>1120</v>
      </c>
      <c r="C23" s="4">
        <f t="shared" si="44"/>
        <v>1344</v>
      </c>
      <c r="D23" s="4">
        <f t="shared" si="45"/>
        <v>1612.8</v>
      </c>
      <c r="E23" s="5">
        <f t="shared" si="46"/>
        <v>5040000</v>
      </c>
      <c r="F23" s="9">
        <f t="shared" si="47"/>
        <v>4500</v>
      </c>
      <c r="G23" s="9">
        <f t="shared" si="48"/>
        <v>3750</v>
      </c>
      <c r="H23" s="9">
        <f t="shared" si="49"/>
        <v>3125</v>
      </c>
      <c r="I23" s="4" t="e">
        <f>#REF!</f>
        <v>#REF!</v>
      </c>
      <c r="J23" s="4" t="str">
        <f t="shared" si="50"/>
        <v xml:space="preserve">Same Bldg </v>
      </c>
      <c r="O23">
        <v>0</v>
      </c>
      <c r="P23">
        <f t="shared" si="51"/>
        <v>0</v>
      </c>
      <c r="Q23">
        <v>1120</v>
      </c>
      <c r="R23" s="2">
        <v>5040000</v>
      </c>
      <c r="S23" t="s">
        <v>45</v>
      </c>
    </row>
    <row r="24" spans="1:24" s="44" customFormat="1" x14ac:dyDescent="0.25">
      <c r="A24" s="45">
        <f t="shared" si="42"/>
        <v>0</v>
      </c>
      <c r="B24" s="45">
        <f t="shared" si="43"/>
        <v>599</v>
      </c>
      <c r="C24" s="45">
        <f t="shared" si="44"/>
        <v>718.8</v>
      </c>
      <c r="D24" s="45">
        <f t="shared" si="45"/>
        <v>862.56</v>
      </c>
      <c r="E24" s="46">
        <f t="shared" si="46"/>
        <v>6000000</v>
      </c>
      <c r="F24" s="45">
        <f t="shared" si="47"/>
        <v>10017</v>
      </c>
      <c r="G24" s="45">
        <f t="shared" si="48"/>
        <v>8347</v>
      </c>
      <c r="H24" s="45">
        <f t="shared" si="49"/>
        <v>6956</v>
      </c>
      <c r="I24" s="45" t="e">
        <f>#REF!</f>
        <v>#REF!</v>
      </c>
      <c r="J24" s="45">
        <f t="shared" si="50"/>
        <v>0</v>
      </c>
      <c r="O24" s="44">
        <v>0</v>
      </c>
      <c r="P24" s="44">
        <f t="shared" si="51"/>
        <v>0</v>
      </c>
      <c r="Q24" s="44">
        <v>599</v>
      </c>
      <c r="R24" s="47">
        <v>6000000</v>
      </c>
    </row>
    <row r="25" spans="1:24" s="44" customFormat="1" x14ac:dyDescent="0.25">
      <c r="A25" s="45">
        <f t="shared" si="32"/>
        <v>0</v>
      </c>
      <c r="B25" s="45">
        <f t="shared" si="33"/>
        <v>530</v>
      </c>
      <c r="C25" s="45">
        <f t="shared" si="41"/>
        <v>636</v>
      </c>
      <c r="D25" s="45">
        <f t="shared" si="34"/>
        <v>763.19999999999993</v>
      </c>
      <c r="E25" s="46">
        <f t="shared" si="35"/>
        <v>5700000</v>
      </c>
      <c r="F25" s="45">
        <f t="shared" si="36"/>
        <v>10755</v>
      </c>
      <c r="G25" s="45">
        <f t="shared" si="37"/>
        <v>8962</v>
      </c>
      <c r="H25" s="45">
        <f t="shared" si="38"/>
        <v>7469</v>
      </c>
      <c r="I25" s="45" t="e">
        <f>#REF!</f>
        <v>#REF!</v>
      </c>
      <c r="J25" s="45">
        <f t="shared" si="39"/>
        <v>0</v>
      </c>
      <c r="O25" s="44">
        <v>0</v>
      </c>
      <c r="P25" s="44">
        <f t="shared" si="40"/>
        <v>0</v>
      </c>
      <c r="Q25" s="44">
        <v>530</v>
      </c>
      <c r="R25" s="47">
        <v>5700000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4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56</v>
      </c>
      <c r="X34" s="24">
        <v>2020</v>
      </c>
      <c r="Y34" t="s">
        <v>42</v>
      </c>
    </row>
    <row r="35" spans="5:25" ht="15.75" x14ac:dyDescent="0.25">
      <c r="O35" s="44"/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6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E38" t="s">
        <v>41</v>
      </c>
      <c r="F38" s="7">
        <v>51.83</v>
      </c>
      <c r="G38">
        <f>F38*10.764</f>
        <v>557.89811999999995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7000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9500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558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5301000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4770900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4240800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1395000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11043.75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3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EB5C9-C6B0-4D27-AA57-B32361C7408E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B45CF-3A89-495F-9554-10CB2E792C8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7B0B5-2EF1-480B-8AF1-419DD1B4AAC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E00FD-DF69-4900-A1B1-A1D0DE759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N42:O42"/>
  <sheetViews>
    <sheetView topLeftCell="A10" zoomScaleNormal="100" workbookViewId="0">
      <selection activeCell="H46" sqref="H46"/>
    </sheetView>
  </sheetViews>
  <sheetFormatPr defaultRowHeight="15" x14ac:dyDescent="0.25"/>
  <sheetData>
    <row r="42" spans="14:15" x14ac:dyDescent="0.25">
      <c r="N42">
        <v>40.700000000000003</v>
      </c>
      <c r="O42">
        <f>N42*10.764</f>
        <v>438.09480000000002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T35:U35"/>
  <sheetViews>
    <sheetView topLeftCell="F4" zoomScaleNormal="100" workbookViewId="0">
      <selection activeCell="U36" sqref="U36"/>
    </sheetView>
  </sheetViews>
  <sheetFormatPr defaultRowHeight="15" x14ac:dyDescent="0.25"/>
  <sheetData>
    <row r="35" spans="20:21" x14ac:dyDescent="0.25">
      <c r="T35">
        <v>34.1</v>
      </c>
      <c r="U35">
        <f>T35*10.764</f>
        <v>367.05239999999998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4"/>
  <sheetViews>
    <sheetView workbookViewId="0">
      <selection activeCell="S33" sqref="S33"/>
    </sheetView>
  </sheetViews>
  <sheetFormatPr defaultRowHeight="15" x14ac:dyDescent="0.25"/>
  <sheetData>
    <row r="1" spans="1:1" x14ac:dyDescent="0.25">
      <c r="A1" s="6"/>
    </row>
    <row r="34" spans="15:16" x14ac:dyDescent="0.25">
      <c r="O34">
        <v>33.08</v>
      </c>
      <c r="P34">
        <f>O34*10.764</f>
        <v>356.07311999999996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O33:P33"/>
  <sheetViews>
    <sheetView zoomScaleNormal="100" workbookViewId="0">
      <selection activeCell="P34" sqref="P34"/>
    </sheetView>
  </sheetViews>
  <sheetFormatPr defaultRowHeight="15" x14ac:dyDescent="0.25"/>
  <sheetData>
    <row r="33" spans="15:16" x14ac:dyDescent="0.25">
      <c r="O33">
        <v>33.270000000000003</v>
      </c>
      <c r="P33">
        <f>O33*10.764</f>
        <v>358.11828000000003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Sheet16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2024-01-27T10:12:29Z</dcterms:modified>
</cp:coreProperties>
</file>