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DD64800-6F15-4326-B520-296E5D7CE78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H5" i="1"/>
  <c r="G5" i="1"/>
  <c r="J26" i="1"/>
  <c r="J31" i="1" l="1"/>
  <c r="J25" i="1" l="1"/>
  <c r="J30" i="1" l="1"/>
  <c r="J4" i="1"/>
  <c r="J29" i="1"/>
  <c r="J28" i="1" l="1"/>
  <c r="J27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<sst xmlns="http://schemas.openxmlformats.org/spreadsheetml/2006/main" count="28" uniqueCount="26">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</sst>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47</xdr:row>
      <xdr:rowOff>48881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461F0E-821E-480F-824E-D38F55490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900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325767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E76221-5FAF-4E19-86C4-DF2AF4AD1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36967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468407</xdr:colOff>
      <xdr:row>44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72C993-A24E-4C76-A1BC-9DB274E55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50807" cy="8421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77912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957B0E-5A14-48A2-8866-9886366F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69912" cy="8287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B5" sqref="B5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21200</v>
      </c>
      <c r="C3" s="33"/>
      <c r="D3" s="30"/>
      <c r="E3" s="10"/>
      <c r="F3" s="5">
        <v>2019</v>
      </c>
      <c r="G3" s="7">
        <v>2024</v>
      </c>
      <c r="H3" s="8">
        <f>G3-F3</f>
        <v>5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2800</v>
      </c>
      <c r="C4" s="33"/>
      <c r="D4" s="30"/>
      <c r="E4" s="10"/>
      <c r="F4" s="9" t="s">
        <v>24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18400</v>
      </c>
      <c r="C5" s="33"/>
      <c r="D5" s="30"/>
      <c r="E5" s="16"/>
      <c r="F5" s="51">
        <v>290</v>
      </c>
      <c r="G5" s="19">
        <f>F5/10.764</f>
        <v>26.941657376439988</v>
      </c>
      <c r="H5" s="22">
        <f>29.64*10.764</f>
        <v>319.04496</v>
      </c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2800</v>
      </c>
      <c r="C6" s="33"/>
      <c r="D6" s="30"/>
      <c r="E6" s="52"/>
      <c r="F6" s="52">
        <f>F5*1.1</f>
        <v>319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5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55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7.5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7.4999999999999997E-2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210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2590</v>
      </c>
      <c r="C13" s="33"/>
      <c r="D13" s="44"/>
      <c r="E13" s="1"/>
      <c r="F13" s="10" t="s">
        <v>25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18400</v>
      </c>
      <c r="C14" s="33"/>
      <c r="D14" s="30"/>
      <c r="E14" s="10"/>
      <c r="F14" s="12">
        <v>260</v>
      </c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20990</v>
      </c>
      <c r="C15" s="33"/>
      <c r="D15" s="30"/>
      <c r="E15" s="10"/>
      <c r="F15" s="21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290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6087100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319*3000</f>
        <v>957000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15217.75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290</v>
      </c>
      <c r="D25" s="51"/>
      <c r="E25" s="51"/>
      <c r="F25" s="51">
        <v>4640000</v>
      </c>
      <c r="G25" s="16">
        <f t="shared" ref="G25:G31" si="0">F25/C25</f>
        <v>16000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631</v>
      </c>
      <c r="D26" s="51"/>
      <c r="E26" s="51"/>
      <c r="F26" s="51">
        <v>11800000</v>
      </c>
      <c r="G26" s="16">
        <f t="shared" si="0"/>
        <v>18700.475435816166</v>
      </c>
      <c r="H26" s="16" t="e">
        <f>F26/D26</f>
        <v>#DIV/0!</v>
      </c>
      <c r="I26" s="16" t="e">
        <f t="shared" si="1"/>
        <v>#DIV/0!</v>
      </c>
      <c r="J26" s="51">
        <f>B26/C26</f>
        <v>0</v>
      </c>
      <c r="K26" s="26"/>
    </row>
    <row r="27" spans="1:15" x14ac:dyDescent="0.25">
      <c r="B27" s="50"/>
      <c r="C27" s="50">
        <v>396</v>
      </c>
      <c r="D27" s="51"/>
      <c r="E27" s="51"/>
      <c r="F27" s="16">
        <v>8450000</v>
      </c>
      <c r="G27" s="16">
        <f t="shared" si="0"/>
        <v>21338.383838383837</v>
      </c>
      <c r="H27" s="16" t="e">
        <f t="shared" ref="H27:H31" si="2">F27/D27</f>
        <v>#DIV/0!</v>
      </c>
      <c r="I27" s="16" t="e">
        <f t="shared" si="1"/>
        <v>#DIV/0!</v>
      </c>
      <c r="J27" s="51">
        <f t="shared" ref="J27:J31" si="3">D27/C27</f>
        <v>0</v>
      </c>
    </row>
    <row r="28" spans="1:15" x14ac:dyDescent="0.25">
      <c r="B28" s="50"/>
      <c r="C28" s="50">
        <v>396</v>
      </c>
      <c r="D28" s="51"/>
      <c r="E28" s="51"/>
      <c r="F28" s="16">
        <v>7645000</v>
      </c>
      <c r="G28" s="16">
        <f t="shared" si="0"/>
        <v>19305.555555555555</v>
      </c>
      <c r="H28" s="16" t="e">
        <f t="shared" si="2"/>
        <v>#DIV/0!</v>
      </c>
      <c r="I28" s="16" t="e">
        <f t="shared" si="1"/>
        <v>#DIV/0!</v>
      </c>
      <c r="J28" s="51">
        <f t="shared" si="3"/>
        <v>0</v>
      </c>
    </row>
    <row r="29" spans="1:15" x14ac:dyDescent="0.25">
      <c r="B29" s="50"/>
      <c r="C29" s="50">
        <v>444</v>
      </c>
      <c r="D29" s="51"/>
      <c r="E29" s="51"/>
      <c r="F29" s="16">
        <v>9000000</v>
      </c>
      <c r="G29" s="16">
        <f t="shared" si="0"/>
        <v>20270.27027027027</v>
      </c>
      <c r="H29" s="16" t="e">
        <f t="shared" si="2"/>
        <v>#DIV/0!</v>
      </c>
      <c r="I29" s="16" t="e">
        <f t="shared" si="1"/>
        <v>#DIV/0!</v>
      </c>
      <c r="J29" s="51">
        <f t="shared" si="3"/>
        <v>0</v>
      </c>
    </row>
    <row r="30" spans="1:15" x14ac:dyDescent="0.25">
      <c r="B30" s="50"/>
      <c r="C30" s="50">
        <v>396</v>
      </c>
      <c r="D30" s="51"/>
      <c r="E30" s="51"/>
      <c r="F30" s="16">
        <v>8500000</v>
      </c>
      <c r="G30" s="16">
        <f t="shared" si="0"/>
        <v>21464.646464646463</v>
      </c>
      <c r="H30" s="16" t="e">
        <f t="shared" si="2"/>
        <v>#DIV/0!</v>
      </c>
      <c r="I30" s="16" t="e">
        <f t="shared" si="1"/>
        <v>#DIV/0!</v>
      </c>
      <c r="J30" s="51">
        <f t="shared" si="3"/>
        <v>0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13" t="s">
        <v>22</v>
      </c>
    </row>
    <row r="33" spans="1:9" x14ac:dyDescent="0.25">
      <c r="B33" s="50"/>
      <c r="C33" s="50"/>
      <c r="D33" s="51" t="e">
        <f>C33/B33</f>
        <v>#DIV/0!</v>
      </c>
      <c r="E33" s="51">
        <v>421300</v>
      </c>
      <c r="F33" s="51">
        <v>30000</v>
      </c>
      <c r="G33" s="16">
        <f>F33+E33+C33</f>
        <v>451300</v>
      </c>
      <c r="H33" s="51" t="e">
        <f>G33/B33</f>
        <v>#DIV/0!</v>
      </c>
      <c r="I33" s="16" t="e">
        <f>G33/A33</f>
        <v>#DIV/0!</v>
      </c>
    </row>
    <row r="34" spans="1:9" x14ac:dyDescent="0.25">
      <c r="B34" s="50"/>
      <c r="C34" s="50"/>
      <c r="D34" s="51" t="e">
        <f>C34/B34</f>
        <v>#DIV/0!</v>
      </c>
      <c r="E34" s="51">
        <v>1176000</v>
      </c>
      <c r="F34" s="51">
        <v>30000</v>
      </c>
      <c r="G34" s="16">
        <f>F34+E34+C34</f>
        <v>1206000</v>
      </c>
      <c r="H34" s="51" t="e">
        <f>G34/B34</f>
        <v>#DIV/0!</v>
      </c>
      <c r="I34" s="16"/>
    </row>
    <row r="35" spans="1:9" x14ac:dyDescent="0.25">
      <c r="B35" s="50"/>
      <c r="C35" s="50"/>
      <c r="D35" s="51" t="e">
        <f>C35/B35</f>
        <v>#DIV/0!</v>
      </c>
      <c r="E35" s="51">
        <v>315000</v>
      </c>
      <c r="F35" s="51">
        <v>30000</v>
      </c>
      <c r="G35" s="16">
        <f>F35+E35+C35</f>
        <v>345000</v>
      </c>
      <c r="H35" s="51" t="e">
        <f>G35/B35</f>
        <v>#DIV/0!</v>
      </c>
      <c r="I35" s="51"/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topLeftCell="A7" workbookViewId="0">
      <selection activeCell="S21" sqref="S21:V3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2024-01-24T06:59:33Z</dcterms:modified>
</cp:coreProperties>
</file>