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Rekha Rajeev Bhagat\"/>
    </mc:Choice>
  </mc:AlternateContent>
  <xr:revisionPtr revIDLastSave="0" documentId="13_ncr:1_{6D08541A-7130-48ED-B993-ADA1B371D987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5" i="25" l="1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<sst xmlns="http://schemas.openxmlformats.org/spreadsheetml/2006/main" count="127" uniqueCount="85">
  <si>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</si>
  <si>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</si>
  <si>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</si>
  <si>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</si>
  <si>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</si>
  <si>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</si>
  <si>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</si>
  <si>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</si>
  <si>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</si>
  <si>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</si>
  <si>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</si>
  <si>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</si>
  <si>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</si>
  <si>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</si>
  <si>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</si>
  <si>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</si>
  <si>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</si>
  <si>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</si>
  <si>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</si>
  <si>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</si>
  <si>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</si>
  <si>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</si>
  <si>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</si>
  <si>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</si>
  <si>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</si>
  <si>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</si>
  <si>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</si>
  <si>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</si>
  <si>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</si>
  <si>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</si>
  <si>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</si>
  <si>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</si>
  <si>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</si>
  <si>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</si>
  <si>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</si>
  <si>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</si>
  <si>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</si>
  <si>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</si>
  <si>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</si>
  <si>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</si>
  <si>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</si>
  <si>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</si>
  <si>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</si>
  <si>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</si>
  <si>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</si>
  <si>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</si>
  <si>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</si>
  <si>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</si>
  <si>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</si>
  <si>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</si>
  <si>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</si>
  <si>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</si>
  <si>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</si>
  <si>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</si>
  <si>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</si>
  <si>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</si>
  <si>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</si>
  <si>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</si>
  <si>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</si>
  <si>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</si>
  <si>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</si>
  <si>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</si>
  <si>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</si>
  <si>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</si>
  <si>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</si>
  <si>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</si>
  <si>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</si>
  <si>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</si>
  <si>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</si>
  <si>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</si>
  <si>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</si>
  <si>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</si>
  <si>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</si>
  <si>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</si>
  <si>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</si>
  <si>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</si>
  <si>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</si>
  <si>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</si>
  <si>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</si>
  <si>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</si>
  <si>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</si>
  <si>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</si>
  <si>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</si>
  <si>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31.05.2022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</si>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</sst>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30281</xdr:colOff>
      <xdr:row>42</xdr:row>
      <xdr:rowOff>20132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555BA5-FBC6-4C96-836F-8D24D00CD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22281" cy="77544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9A91FD-5362-4C5B-B3B0-4D7E6B7D8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5CB340-F065-489C-9CCD-150F3F709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888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449694</xdr:colOff>
      <xdr:row>49</xdr:row>
      <xdr:rowOff>77440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204C57-5AB1-4EFF-AB55-9DC55A862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70494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11000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8500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8500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11000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656</v>
      </c>
      <c r="D18" s="26"/>
      <c r="F18" s="19"/>
    </row>
    <row r="19" spans="1:6" x14ac:dyDescent="0.25">
      <c r="A19" s="16" t="s">
        <v>73</v>
      </c>
      <c r="B19" s="6"/>
      <c r="C19" s="32">
        <f>C18*C16</f>
        <v>7216000</v>
      </c>
      <c r="D19" s="33"/>
      <c r="E19" s="70"/>
      <c r="F19" s="34"/>
    </row>
    <row r="20" spans="1:6" x14ac:dyDescent="0.25">
      <c r="A20" s="16" t="s">
        <v>24</v>
      </c>
      <c r="C20" s="35">
        <f>C19*90%</f>
        <v>6494400</v>
      </c>
      <c r="D20" s="32"/>
      <c r="F20" s="19"/>
    </row>
    <row r="21" spans="1:6" x14ac:dyDescent="0.25">
      <c r="A21" s="16" t="s">
        <v>25</v>
      </c>
      <c r="C21" s="35">
        <f>C19*80%</f>
        <v>5772800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1640000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15033.333333333334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6" sqref="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656</v>
      </c>
      <c r="C2" s="4">
        <f t="shared" ref="C2:C16" si="1">B2*1.2</f>
        <v>787.19999999999993</v>
      </c>
      <c r="D2" s="4">
        <f t="shared" ref="D2:D16" si="2">C2*1.2</f>
        <v>944.63999999999987</v>
      </c>
      <c r="E2" s="5">
        <f t="shared" ref="E2:E16" si="3">R2</f>
        <v>7599000</v>
      </c>
      <c r="F2" s="4">
        <f t="shared" ref="F2:F15" si="4">ROUND((E2/B2),0)</f>
        <v>11584</v>
      </c>
      <c r="G2" s="4">
        <f t="shared" ref="G2:G15" si="5">ROUND((E2/C2),0)</f>
        <v>9653</v>
      </c>
      <c r="H2" s="4">
        <f t="shared" ref="H2:H15" si="6">ROUND((E2/D2),0)</f>
        <v>8044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656</v>
      </c>
      <c r="R2" s="2">
        <v>7599000</v>
      </c>
      <c r="S2" s="2"/>
    </row>
    <row r="3" spans="1:19" x14ac:dyDescent="0.25">
      <c r="A3" s="4">
        <v>2</v>
      </c>
      <c r="B3" s="4">
        <f t="shared" si="0"/>
        <v>702</v>
      </c>
      <c r="C3" s="4">
        <f t="shared" si="1"/>
        <v>842.4</v>
      </c>
      <c r="D3" s="4">
        <f t="shared" si="2"/>
        <v>1010.8799999999999</v>
      </c>
      <c r="E3" s="5">
        <f t="shared" si="3"/>
        <v>8231000</v>
      </c>
      <c r="F3" s="4">
        <f t="shared" si="4"/>
        <v>11725</v>
      </c>
      <c r="G3" s="4">
        <f t="shared" si="5"/>
        <v>9771</v>
      </c>
      <c r="H3" s="4">
        <f t="shared" si="6"/>
        <v>8142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702</v>
      </c>
      <c r="R3" s="2">
        <v>8231000</v>
      </c>
      <c r="S3" s="2"/>
    </row>
    <row r="4" spans="1:19" x14ac:dyDescent="0.25">
      <c r="A4" s="4">
        <v>3</v>
      </c>
      <c r="B4" s="4">
        <f t="shared" si="0"/>
        <v>583</v>
      </c>
      <c r="C4" s="4">
        <f t="shared" si="1"/>
        <v>699.6</v>
      </c>
      <c r="D4" s="4">
        <f t="shared" si="2"/>
        <v>839.52</v>
      </c>
      <c r="E4" s="5">
        <f t="shared" si="3"/>
        <v>6000000</v>
      </c>
      <c r="F4" s="4">
        <f t="shared" si="4"/>
        <v>10292</v>
      </c>
      <c r="G4" s="4">
        <f t="shared" si="5"/>
        <v>8576</v>
      </c>
      <c r="H4" s="4">
        <f t="shared" si="6"/>
        <v>7147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583</v>
      </c>
      <c r="R4" s="2">
        <v>6000000</v>
      </c>
      <c r="S4" s="2"/>
    </row>
    <row r="5" spans="1:19" x14ac:dyDescent="0.25">
      <c r="A5" s="4">
        <v>4</v>
      </c>
      <c r="B5" s="4">
        <f t="shared" si="0"/>
        <v>572</v>
      </c>
      <c r="C5" s="4">
        <f t="shared" si="1"/>
        <v>686.4</v>
      </c>
      <c r="D5" s="4">
        <f t="shared" si="2"/>
        <v>823.68</v>
      </c>
      <c r="E5" s="5">
        <f t="shared" si="3"/>
        <v>6500000</v>
      </c>
      <c r="F5" s="4">
        <f t="shared" si="4"/>
        <v>11364</v>
      </c>
      <c r="G5" s="4">
        <f t="shared" si="5"/>
        <v>9470</v>
      </c>
      <c r="H5" s="4">
        <f t="shared" si="6"/>
        <v>7891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572</v>
      </c>
      <c r="R5" s="2">
        <v>6500000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2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656</v>
      </c>
    </row>
    <row r="29" spans="1:19" s="10" customFormat="1" x14ac:dyDescent="0.25">
      <c r="C29" s="72" t="s">
        <v>1</v>
      </c>
      <c r="D29" s="72">
        <v>6257819</v>
      </c>
      <c r="F29" s="57" t="s">
        <v>71</v>
      </c>
      <c r="G29" s="57">
        <v>722</v>
      </c>
      <c r="H29" s="10">
        <f>G29/G28</f>
        <v>1.100609756097561</v>
      </c>
    </row>
    <row r="30" spans="1:19" s="10" customFormat="1" x14ac:dyDescent="0.25">
      <c r="F30" s="57" t="s">
        <v>72</v>
      </c>
      <c r="G30" s="57">
        <v>11000</v>
      </c>
    </row>
    <row r="31" spans="1:19" s="10" customFormat="1" x14ac:dyDescent="0.25">
      <c r="C31" s="75"/>
      <c r="D31" s="75"/>
      <c r="F31" s="75" t="s">
        <v>73</v>
      </c>
      <c r="G31" s="75">
        <f>G28*G30</f>
        <v>7216000</v>
      </c>
      <c r="H31" s="10">
        <f>G31/D29</f>
        <v>1.1531174040028962</v>
      </c>
    </row>
    <row r="32" spans="1:19" s="10" customFormat="1" x14ac:dyDescent="0.25">
      <c r="C32" s="75"/>
      <c r="D32" s="75"/>
      <c r="F32" s="75" t="s">
        <v>24</v>
      </c>
      <c r="G32" s="75">
        <f>G31*90%</f>
        <v>6494400</v>
      </c>
    </row>
    <row r="33" spans="3:7" s="10" customFormat="1" x14ac:dyDescent="0.25">
      <c r="C33" s="75"/>
      <c r="D33" s="75"/>
      <c r="F33" s="75" t="s">
        <v>25</v>
      </c>
      <c r="G33" s="75">
        <f>G31*80%</f>
        <v>5772800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7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2024-01-24T04:27:57Z</dcterms:modified>
</cp:coreProperties>
</file>