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Jayprakash Lahoti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  <sheet name="Listing3" sheetId="7" r:id="rId4"/>
  </sheets>
  <calcPr calcId="152511"/>
</workbook>
</file>

<file path=xl/calcChain.xml><?xml version="1.0" encoding="utf-8"?>
<calcChain xmlns="http://schemas.openxmlformats.org/spreadsheetml/2006/main">
  <c r="I51" i="1" l="1"/>
  <c r="I50" i="1"/>
  <c r="G28" i="6"/>
  <c r="G26" i="7" l="1"/>
  <c r="G25" i="7"/>
  <c r="G33" i="3"/>
  <c r="G32" i="3"/>
  <c r="D18" i="6"/>
  <c r="F54" i="1" l="1"/>
  <c r="F53" i="1"/>
  <c r="D26" i="3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<sst xmlns="http://schemas.openxmlformats.org/spreadsheetml/2006/main" count="27" uniqueCount="24">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</sst>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180975</xdr:colOff>
      <xdr:row>15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5" cy="2943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142875</xdr:rowOff>
    </xdr:from>
    <xdr:to>
      <xdr:col>11</xdr:col>
      <xdr:colOff>314325</xdr:colOff>
      <xdr:row>28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857375"/>
          <a:ext cx="5667375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161925</xdr:rowOff>
    </xdr:from>
    <xdr:to>
      <xdr:col>11</xdr:col>
      <xdr:colOff>514350</xdr:colOff>
      <xdr:row>22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352425"/>
          <a:ext cx="5657850" cy="391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G27" activePane="bottomRight" state="frozen"/>
      <selection pane="topRight" activeCell="D1" sqref="D1"/>
      <selection pane="bottomLeft" activeCell="A6" sqref="A6"/>
      <selection pane="bottomRight" activeCell="J38" sqref="J38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231</v>
      </c>
      <c r="E2" s="4"/>
      <c r="F2" s="4"/>
      <c r="G2" s="23"/>
      <c r="H2" s="1"/>
    </row>
    <row r="3" spans="1:15" x14ac:dyDescent="0.3">
      <c r="B3" s="22" t="s">
        <v>10</v>
      </c>
      <c r="C3" s="25">
        <v>29000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6699000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1991</v>
      </c>
      <c r="E7" s="35">
        <v>2023</v>
      </c>
      <c r="F7" s="35">
        <v>60</v>
      </c>
      <c r="G7" s="53">
        <v>21500</v>
      </c>
      <c r="H7" s="62">
        <v>32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6699000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6699000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6364050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5359200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5359200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5359200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8"/>
      <c r="F50" s="37"/>
      <c r="G50" s="37"/>
      <c r="H50" s="37">
        <v>2500</v>
      </c>
      <c r="I50" s="27">
        <f>H50*10.764</f>
        <v>26910</v>
      </c>
      <c r="J50" s="37"/>
      <c r="K50" s="40"/>
      <c r="L50" s="37"/>
      <c r="M50" s="39"/>
      <c r="N50" s="37"/>
    </row>
    <row r="51" spans="5:14" x14ac:dyDescent="0.3">
      <c r="E51" s="27"/>
      <c r="F51" s="37"/>
      <c r="G51" s="37"/>
      <c r="H51" s="38">
        <v>3000</v>
      </c>
      <c r="I51" s="27">
        <f>H51*10.764</f>
        <v>32291.999999999996</v>
      </c>
      <c r="J51" s="37"/>
      <c r="K51" s="40"/>
      <c r="L51" s="37"/>
      <c r="M51" s="39"/>
      <c r="N51" s="37"/>
    </row>
    <row r="52" spans="5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>
        <v>2500</v>
      </c>
      <c r="F53" s="78">
        <f>E53*10.764</f>
        <v>26910</v>
      </c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>
        <v>2600</v>
      </c>
      <c r="F54" s="78">
        <f>E54*10.764</f>
        <v>27986.399999999998</v>
      </c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G28"/>
  <sheetViews>
    <sheetView topLeftCell="A2" zoomScale="115" zoomScaleNormal="115" workbookViewId="0">
      <selection activeCell="I32" sqref="I32"/>
    </sheetView>
  </sheetViews>
  <sheetFormatPr defaultRowHeight="15" x14ac:dyDescent="0.25"/>
  <sheetData>
    <row r="17" spans="4:7" x14ac:dyDescent="0.25">
      <c r="D17">
        <v>1951000</v>
      </c>
    </row>
    <row r="18" spans="4:7" x14ac:dyDescent="0.25">
      <c r="D18">
        <f>D17/648</f>
        <v>3010.8024691358023</v>
      </c>
    </row>
    <row r="28" spans="4:7" x14ac:dyDescent="0.25">
      <c r="F28">
        <v>67.141999999999996</v>
      </c>
      <c r="G28">
        <f>F28*10.764</f>
        <v>722.71648799999991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G33"/>
  <sheetViews>
    <sheetView topLeftCell="A13" workbookViewId="0">
      <selection activeCell="H33" sqref="H33"/>
    </sheetView>
  </sheetViews>
  <sheetFormatPr defaultRowHeight="15" x14ac:dyDescent="0.25"/>
  <sheetData>
    <row r="24" spans="4:7" x14ac:dyDescent="0.25">
      <c r="D24">
        <v>1763000</v>
      </c>
    </row>
    <row r="25" spans="4:7" x14ac:dyDescent="0.25">
      <c r="D25">
        <v>675</v>
      </c>
    </row>
    <row r="26" spans="4:7" x14ac:dyDescent="0.25">
      <c r="D26" s="77">
        <f>D24/D25</f>
        <v>2611.8518518518517</v>
      </c>
    </row>
    <row r="31" spans="4:7" x14ac:dyDescent="0.25">
      <c r="G31">
        <v>7100000</v>
      </c>
    </row>
    <row r="32" spans="4:7" x14ac:dyDescent="0.25">
      <c r="G32">
        <f>G31/300</f>
        <v>23666.666666666668</v>
      </c>
    </row>
    <row r="33" spans="7:7" x14ac:dyDescent="0.25">
      <c r="G33">
        <f>G32/9</f>
        <v>2629.6296296296296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4:G26"/>
  <sheetViews>
    <sheetView topLeftCell="A13" workbookViewId="0">
      <selection activeCell="E24" sqref="E24"/>
    </sheetView>
  </sheetViews>
  <sheetFormatPr defaultRowHeight="15" x14ac:dyDescent="0.25"/>
  <sheetData>
    <row r="24" spans="7:7" x14ac:dyDescent="0.25">
      <c r="G24">
        <v>4800000</v>
      </c>
    </row>
    <row r="25" spans="7:7" x14ac:dyDescent="0.25">
      <c r="G25">
        <f>G24/199</f>
        <v>24120.603015075376</v>
      </c>
    </row>
    <row r="26" spans="7:7" x14ac:dyDescent="0.25">
      <c r="G26">
        <f>G25/10.764</f>
        <v>2240.8586970527108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Listing3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2024-01-17T09:21:44Z</dcterms:modified>
</cp:coreProperties>
</file>