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Kalyan Branch\Manilal Patel - Shop\Report\"/>
    </mc:Choice>
  </mc:AlternateContent>
  <xr:revisionPtr revIDLastSave="0" documentId="8_{08C890B6-B39E-4722-A786-FE5F28B3DBC2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<sst xmlns="http://schemas.openxmlformats.org/spreadsheetml/2006/main" count="36" uniqueCount="32">
  <si>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</si>
  <si>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</si>
  <si>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</si>
  <si>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</si>
  <si>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</si>
  <si>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</si>
  <si>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0% for Higher floor (Ground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</si>
  <si>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</si>
  <si>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</si>
  <si>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</si>
  <si>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</si>
  <si>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</si>
  <si>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</si>
  <si>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</si>
  <si>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</si>
  <si>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</si>
  <si>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</si>
  <si>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</si>
  <si>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</si>
  <si>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</si>
  <si>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</si>
  <si>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</si>
  <si>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</si>
  <si>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</si>
  <si>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</si>
  <si>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Shop 24</t>
  </si>
  <si>
    <t>31 and above</t>
  </si>
  <si>
    <t>Year of Construction</t>
  </si>
  <si>
    <t>Part OC</t>
  </si>
  <si>
    <t>Ground Floor</t>
  </si>
  <si>
    <t>Age of the Building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</si>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</sst>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14" fontId="0" fillId="0" borderId="0" xfId="0" applyNumberFormat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15</xdr:row>
      <xdr:rowOff>166741</xdr:rowOff>
    </xdr:from>
    <xdr:to>
      <xdr:col>2</xdr:col>
      <xdr:colOff>38100</xdr:colOff>
      <xdr:row>27</xdr:row>
      <xdr:rowOff>86685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F6179B-FA40-4072-989D-96A1052A3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3471916"/>
          <a:ext cx="2905125" cy="2320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B18" sqref="B18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0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80100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C3*0%</f>
        <v>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C3+C4</f>
        <v>80100</v>
      </c>
      <c r="D5" s="23" t="s">
        <v>10</v>
      </c>
      <c r="E5" s="24">
        <f>ROUND(C5/10.764,0)</f>
        <v>7441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24000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56100</v>
      </c>
      <c r="D7" s="4"/>
      <c r="E7" s="4"/>
      <c r="F7" s="4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29">
        <v>0.16</v>
      </c>
      <c r="D8" s="30">
        <f>1-C8</f>
        <v>0.84</v>
      </c>
      <c r="E8" s="4"/>
      <c r="F8" s="4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1" t="s">
        <v>19</v>
      </c>
      <c r="D9" s="5">
        <f>ROUND(C7*D8,0)</f>
        <v>47124</v>
      </c>
      <c r="E9" s="4"/>
      <c r="F9" s="4"/>
      <c r="G9" s="15">
        <v>6</v>
      </c>
      <c r="H9" s="16">
        <v>6</v>
      </c>
      <c r="I9" s="17">
        <v>94</v>
      </c>
      <c r="K9" s="32" t="s">
        <v>20</v>
      </c>
      <c r="L9" s="33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71124</v>
      </c>
      <c r="D10" s="23" t="s">
        <v>10</v>
      </c>
      <c r="E10" s="24">
        <f>ROUND(C10/10.764,0)</f>
        <v>6608</v>
      </c>
      <c r="F10" s="23" t="s">
        <v>11</v>
      </c>
      <c r="G10" s="15">
        <v>7</v>
      </c>
      <c r="H10" s="16">
        <v>7</v>
      </c>
      <c r="I10" s="17">
        <v>93</v>
      </c>
      <c r="K10" s="34" t="s">
        <v>22</v>
      </c>
      <c r="L10" s="33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5"/>
      <c r="G11" s="15">
        <v>8</v>
      </c>
      <c r="H11" s="16">
        <v>8</v>
      </c>
      <c r="I11" s="17">
        <v>92</v>
      </c>
      <c r="K11" s="17" t="s">
        <v>23</v>
      </c>
      <c r="L11" s="33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36" t="s">
        <v>24</v>
      </c>
      <c r="C12" s="37">
        <v>2024</v>
      </c>
      <c r="E12" s="38" t="s">
        <v>25</v>
      </c>
      <c r="G12" s="15">
        <v>9</v>
      </c>
      <c r="H12" s="16">
        <v>9</v>
      </c>
      <c r="I12" s="17">
        <v>91</v>
      </c>
      <c r="K12" s="39" t="s">
        <v>26</v>
      </c>
      <c r="L12" s="40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36" t="s">
        <v>27</v>
      </c>
      <c r="C13" s="41">
        <v>2008</v>
      </c>
      <c r="D13" s="38" t="s">
        <v>28</v>
      </c>
      <c r="E13" t="s">
        <v>29</v>
      </c>
      <c r="G13" s="15">
        <v>10</v>
      </c>
      <c r="H13" s="16">
        <v>10</v>
      </c>
      <c r="I13" s="17">
        <v>90</v>
      </c>
      <c r="K13" s="42"/>
      <c r="L13" s="43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6" t="s">
        <v>30</v>
      </c>
      <c r="C14" s="37">
        <f>(C12-C13)</f>
        <v>16</v>
      </c>
      <c r="G14" s="15">
        <v>11</v>
      </c>
      <c r="H14" s="16">
        <v>11</v>
      </c>
      <c r="I14" s="17">
        <v>89</v>
      </c>
      <c r="K14" s="44"/>
      <c r="L14" s="45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6" t="s">
        <v>31</v>
      </c>
      <c r="C15" s="36">
        <f>60-C14</f>
        <v>44</v>
      </c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38"/>
      <c r="G16" s="15">
        <v>13</v>
      </c>
      <c r="H16" s="16">
        <v>13</v>
      </c>
      <c r="I16" s="17">
        <v>87</v>
      </c>
      <c r="J16" s="38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38"/>
      <c r="L17" s="38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38"/>
      <c r="L18" s="38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47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29"/>
      <c r="D33" s="30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1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48"/>
      <c r="C36" s="35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6"/>
      <c r="C37" s="37"/>
      <c r="E37" s="38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6"/>
      <c r="C38" s="37"/>
      <c r="D38" s="38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6"/>
      <c r="C39" s="37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6"/>
      <c r="C40" s="36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6"/>
      <c r="C41" s="36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39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49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49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49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49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49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49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49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49"/>
    </row>
    <row r="73" spans="7:15" ht="15.75" thickBot="1" x14ac:dyDescent="0.3">
      <c r="G73" s="15">
        <v>70</v>
      </c>
      <c r="H73" s="16">
        <v>70</v>
      </c>
      <c r="I73" s="39">
        <v>30</v>
      </c>
      <c r="N73" s="15">
        <v>69</v>
      </c>
      <c r="O73" s="49"/>
    </row>
    <row r="74" spans="7:15" ht="15.75" thickBot="1" x14ac:dyDescent="0.3">
      <c r="I74" s="51"/>
      <c r="N74" s="15">
        <v>70</v>
      </c>
      <c r="O74" s="49"/>
    </row>
    <row r="75" spans="7:15" ht="15.75" thickBot="1" x14ac:dyDescent="0.3">
      <c r="N75" s="15"/>
      <c r="O75" s="49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2024-01-24T08:16:51Z</dcterms:created>
  <dcterms:modified xsi:type="dcterms:W3CDTF">2024-01-24T08:17:31Z</dcterms:modified>
</cp:coreProperties>
</file>