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dhika Raj Udhayasankar\"/>
    </mc:Choice>
  </mc:AlternateContent>
  <xr:revisionPtr revIDLastSave="0" documentId="13_ncr:1_{42BD843D-2230-48D2-8C92-2D61ECB69D1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3" i="4"/>
  <c r="H20" i="4" l="1"/>
  <c r="R23" i="4"/>
  <c r="R24" i="4"/>
  <c r="R25" i="4"/>
  <c r="R26" i="4"/>
  <c r="R27" i="4"/>
  <c r="R28" i="4"/>
  <c r="R29" i="4"/>
  <c r="R30" i="4"/>
  <c r="R31" i="4"/>
  <c r="R32" i="4"/>
  <c r="R33" i="4"/>
  <c r="R35" i="4"/>
  <c r="R36" i="4"/>
  <c r="R37" i="4"/>
  <c r="R38" i="4"/>
  <c r="R39" i="4"/>
  <c r="R40" i="4"/>
  <c r="R22" i="4"/>
  <c r="Q36" i="4"/>
  <c r="Q23" i="4"/>
  <c r="Q24" i="4"/>
  <c r="Q25" i="4"/>
  <c r="Q26" i="4"/>
  <c r="Q27" i="4"/>
  <c r="Q28" i="4"/>
  <c r="Q29" i="4"/>
  <c r="Q30" i="4"/>
  <c r="Q31" i="4"/>
  <c r="Q32" i="4"/>
  <c r="Q33" i="4"/>
  <c r="Q34" i="4"/>
  <c r="Q41" i="4" s="1"/>
  <c r="Q35" i="4"/>
  <c r="Q37" i="4"/>
  <c r="Q38" i="4"/>
  <c r="Q39" i="4"/>
  <c r="Q40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22" i="4"/>
  <c r="H28" i="4"/>
  <c r="Q42" i="4" l="1"/>
  <c r="R34" i="4"/>
  <c r="Q12" i="4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<sst xmlns="http://schemas.openxmlformats.org/spreadsheetml/2006/main" count="30" uniqueCount="27">
  <si>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</si>
  <si>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</si>
  <si>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</si>
  <si>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</si>
  <si>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</si>
  <si>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</si>
  <si>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</si>
  <si>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</si>
  <si>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</si>
  <si>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</si>
  <si>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</si>
  <si>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</si>
  <si>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</si>
  <si>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8, 8th Floor, Building No 1, Wing - A, Solitaire C. J. Co.-Op. Hsg. Soc. Ltd., Phase - I, Ghodbunder Road, Village - Kavesar, </t>
  </si>
  <si>
    <t>ca</t>
  </si>
  <si>
    <t>1 car pakr</t>
  </si>
  <si>
    <t>rate</t>
  </si>
  <si>
    <t>fmv</t>
  </si>
  <si>
    <t>greemen t- 05.01.24</t>
  </si>
  <si>
    <t>av</t>
  </si>
  <si>
    <t>sd</t>
  </si>
  <si>
    <t>rd</t>
  </si>
  <si>
    <t>bv</t>
  </si>
  <si>
    <t>mca</t>
  </si>
  <si>
    <t>19.01.23</t>
  </si>
  <si>
    <t>oc -2016</t>
  </si>
  <si>
    <t>incl 1car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</si>
</sst>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50</xdr:row>
      <xdr:rowOff>39371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912AC2-E776-4F50-9B88-C994B251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9107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40062</xdr:colOff>
      <xdr:row>43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6CA1C7-1E8D-4057-95D6-4BE6D5C7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60862" cy="7125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297188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CF905-DDFB-4253-BCA2-35AFBBF3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08388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411249</xdr:colOff>
      <xdr:row>30</xdr:row>
      <xdr:rowOff>95988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D5FA9-B389-4402-AB6C-35389294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93649" cy="5287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153868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1168B-7DF8-4367-AE75-602305F2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17068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07935-BE3F-4563-84ED-6E9C74F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0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960</v>
      </c>
      <c r="C2" s="4">
        <f>B2*1.2</f>
        <v>1152</v>
      </c>
      <c r="D2" s="4">
        <f t="shared" ref="D2:D13" si="2">C2*1.2</f>
        <v>1382.3999999999999</v>
      </c>
      <c r="E2" s="5">
        <f t="shared" ref="E2:E13" si="3">R2</f>
        <v>17400000</v>
      </c>
      <c r="F2" s="10">
        <f t="shared" ref="F2:F13" si="4">ROUND((E2/B2),0)</f>
        <v>18125</v>
      </c>
      <c r="G2" s="10">
        <f t="shared" ref="G2:G13" si="5">ROUND((E2/C2),0)</f>
        <v>15104</v>
      </c>
      <c r="H2" s="10">
        <f t="shared" ref="H2:H13" si="6">ROUND((E2/D2),0)</f>
        <v>12587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960</v>
      </c>
      <c r="R2" s="2">
        <v>17400000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959.93352000000004</v>
      </c>
      <c r="C3" s="4">
        <f t="shared" ref="C3:C15" si="9">B3*1.2</f>
        <v>1151.920224</v>
      </c>
      <c r="D3" s="4">
        <f t="shared" si="2"/>
        <v>1382.3042687999998</v>
      </c>
      <c r="E3" s="5">
        <f t="shared" si="3"/>
        <v>15500000</v>
      </c>
      <c r="F3" s="10">
        <f t="shared" si="4"/>
        <v>16147</v>
      </c>
      <c r="G3" s="10">
        <f t="shared" si="5"/>
        <v>13456</v>
      </c>
      <c r="H3" s="10">
        <f t="shared" si="6"/>
        <v>11213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f>89.18*10.764</f>
        <v>959.93352000000004</v>
      </c>
      <c r="R3" s="2">
        <v>15500000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940</v>
      </c>
      <c r="C4" s="4">
        <f t="shared" si="9"/>
        <v>1128</v>
      </c>
      <c r="D4" s="4">
        <f t="shared" si="2"/>
        <v>1353.6</v>
      </c>
      <c r="E4" s="5">
        <f t="shared" si="3"/>
        <v>18500000</v>
      </c>
      <c r="F4" s="14">
        <f t="shared" si="4"/>
        <v>19681</v>
      </c>
      <c r="G4" s="10">
        <f t="shared" si="5"/>
        <v>16401</v>
      </c>
      <c r="H4" s="10">
        <f t="shared" si="6"/>
        <v>13667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940</v>
      </c>
      <c r="R4" s="2">
        <v>18500000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9"/>
        <v>1140</v>
      </c>
      <c r="D5" s="4">
        <f t="shared" si="2"/>
        <v>1368</v>
      </c>
      <c r="E5" s="5">
        <f t="shared" si="3"/>
        <v>18500000</v>
      </c>
      <c r="F5" s="14">
        <f t="shared" si="4"/>
        <v>19474</v>
      </c>
      <c r="G5" s="14">
        <f t="shared" si="5"/>
        <v>16228</v>
      </c>
      <c r="H5" s="10">
        <f t="shared" si="6"/>
        <v>13523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950</v>
      </c>
      <c r="R5" s="2">
        <v>18500000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935</v>
      </c>
      <c r="C6" s="4">
        <f t="shared" si="9"/>
        <v>1122</v>
      </c>
      <c r="D6" s="4">
        <f t="shared" si="2"/>
        <v>1346.3999999999999</v>
      </c>
      <c r="E6" s="5">
        <f t="shared" si="3"/>
        <v>18500000</v>
      </c>
      <c r="F6" s="14">
        <f t="shared" si="4"/>
        <v>19786</v>
      </c>
      <c r="G6" s="14">
        <f t="shared" si="5"/>
        <v>16488</v>
      </c>
      <c r="H6" s="10">
        <f t="shared" si="6"/>
        <v>13740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935</v>
      </c>
      <c r="R6" s="2">
        <v>18500000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1010</v>
      </c>
      <c r="C7" s="4">
        <f t="shared" si="9"/>
        <v>1212</v>
      </c>
      <c r="D7" s="4">
        <f t="shared" si="2"/>
        <v>1454.3999999999999</v>
      </c>
      <c r="E7" s="5">
        <f t="shared" si="3"/>
        <v>16000000</v>
      </c>
      <c r="F7" s="10">
        <f t="shared" si="4"/>
        <v>15842</v>
      </c>
      <c r="G7" s="10">
        <f t="shared" si="5"/>
        <v>13201</v>
      </c>
      <c r="H7" s="10">
        <f t="shared" si="6"/>
        <v>11001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1010</v>
      </c>
      <c r="R7" s="2">
        <v>16000000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959.93352000000004</v>
      </c>
      <c r="C8" s="4">
        <f t="shared" si="9"/>
        <v>1151.920224</v>
      </c>
      <c r="D8" s="4">
        <f t="shared" si="2"/>
        <v>1382.3042687999998</v>
      </c>
      <c r="E8" s="5">
        <f t="shared" si="3"/>
        <v>16900000</v>
      </c>
      <c r="F8" s="14">
        <f t="shared" si="4"/>
        <v>17605</v>
      </c>
      <c r="G8" s="14">
        <f t="shared" si="5"/>
        <v>14671</v>
      </c>
      <c r="H8" s="10">
        <f t="shared" si="6"/>
        <v>12226</v>
      </c>
      <c r="I8" s="4" t="e">
        <f>#REF!</f>
        <v>#REF!</v>
      </c>
      <c r="J8" s="4" t="str">
        <f t="shared" si="7"/>
        <v>19.01.23</v>
      </c>
      <c r="O8">
        <v>0</v>
      </c>
      <c r="P8">
        <f t="shared" si="8"/>
        <v>0</v>
      </c>
      <c r="Q8">
        <f>89.18*10.764</f>
        <v>959.93352000000004</v>
      </c>
      <c r="R8" s="2">
        <v>16900000</v>
      </c>
      <c r="S8" s="8" t="s">
        <v>24</v>
      </c>
      <c r="T8" s="8">
        <v>21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960</v>
      </c>
      <c r="I18" t="s">
        <v>15</v>
      </c>
    </row>
    <row r="19" spans="7:24" x14ac:dyDescent="0.25">
      <c r="G19" t="s">
        <v>16</v>
      </c>
      <c r="H19">
        <v>19000</v>
      </c>
    </row>
    <row r="20" spans="7:24" x14ac:dyDescent="0.25">
      <c r="G20" t="s">
        <v>17</v>
      </c>
      <c r="H20">
        <f>H19*H18</f>
        <v>18240000</v>
      </c>
      <c r="I20" t="s">
        <v>26</v>
      </c>
    </row>
    <row r="21" spans="7:24" x14ac:dyDescent="0.25">
      <c r="O21" t="s">
        <v>23</v>
      </c>
    </row>
    <row r="22" spans="7:24" x14ac:dyDescent="0.25">
      <c r="G22" s="6"/>
      <c r="H22" s="6"/>
      <c r="O22">
        <v>1.53</v>
      </c>
      <c r="P22">
        <v>2.2200000000000002</v>
      </c>
      <c r="Q22">
        <f>P22*O22</f>
        <v>3.3966000000000003</v>
      </c>
      <c r="R22">
        <f>Q22*10.764</f>
        <v>36.5610024</v>
      </c>
    </row>
    <row r="23" spans="7:24" x14ac:dyDescent="0.25">
      <c r="O23">
        <v>3.6</v>
      </c>
      <c r="P23">
        <v>3.1</v>
      </c>
      <c r="Q23">
        <f t="shared" ref="Q23:Q70" si="21">P23*O23</f>
        <v>11.16</v>
      </c>
      <c r="R23">
        <f t="shared" ref="R23:R40" si="22">Q23*10.764</f>
        <v>120.12624</v>
      </c>
    </row>
    <row r="24" spans="7:24" x14ac:dyDescent="0.25">
      <c r="G24" t="s">
        <v>18</v>
      </c>
      <c r="I24" t="s">
        <v>25</v>
      </c>
      <c r="O24">
        <v>2.8</v>
      </c>
      <c r="P24" s="11">
        <v>1.18</v>
      </c>
      <c r="Q24">
        <f t="shared" si="21"/>
        <v>3.3039999999999998</v>
      </c>
      <c r="R24">
        <f t="shared" si="22"/>
        <v>35.564255999999993</v>
      </c>
      <c r="T24" s="11"/>
      <c r="U24" s="11"/>
      <c r="V24" s="11"/>
      <c r="W24" s="11"/>
      <c r="X24" s="11"/>
    </row>
    <row r="25" spans="7:24" x14ac:dyDescent="0.25">
      <c r="G25" t="s">
        <v>19</v>
      </c>
      <c r="H25">
        <v>16750000</v>
      </c>
      <c r="O25">
        <v>1.2</v>
      </c>
      <c r="P25" s="11">
        <v>1.93</v>
      </c>
      <c r="Q25">
        <f t="shared" si="21"/>
        <v>2.3159999999999998</v>
      </c>
      <c r="R25">
        <f t="shared" si="22"/>
        <v>24.929423999999997</v>
      </c>
      <c r="T25" s="13"/>
      <c r="U25" s="13"/>
      <c r="V25" s="11"/>
      <c r="W25" s="11"/>
      <c r="X25" s="11"/>
    </row>
    <row r="26" spans="7:24" x14ac:dyDescent="0.25">
      <c r="G26" t="s">
        <v>20</v>
      </c>
      <c r="H26">
        <v>1172500</v>
      </c>
      <c r="O26">
        <v>3.42</v>
      </c>
      <c r="P26" s="11">
        <v>2.38</v>
      </c>
      <c r="Q26">
        <f t="shared" si="21"/>
        <v>8.1395999999999997</v>
      </c>
      <c r="R26">
        <f t="shared" si="22"/>
        <v>87.614654399999992</v>
      </c>
      <c r="T26" s="11"/>
      <c r="U26" s="11"/>
      <c r="V26" s="11"/>
      <c r="W26" s="11"/>
      <c r="X26" s="11"/>
    </row>
    <row r="27" spans="7:24" x14ac:dyDescent="0.25">
      <c r="G27" t="s">
        <v>21</v>
      </c>
      <c r="H27">
        <v>30000</v>
      </c>
      <c r="O27">
        <v>3.3</v>
      </c>
      <c r="P27" s="11">
        <v>4.96</v>
      </c>
      <c r="Q27">
        <f t="shared" si="21"/>
        <v>16.367999999999999</v>
      </c>
      <c r="R27">
        <f t="shared" si="22"/>
        <v>176.18515199999996</v>
      </c>
      <c r="T27" s="11"/>
      <c r="U27" s="11"/>
      <c r="V27" s="11"/>
      <c r="W27" s="11"/>
      <c r="X27" s="11"/>
    </row>
    <row r="28" spans="7:24" x14ac:dyDescent="0.25">
      <c r="G28" t="s">
        <v>22</v>
      </c>
      <c r="H28">
        <f>SUM(H25:H27)</f>
        <v>17952500</v>
      </c>
      <c r="O28">
        <v>1.9</v>
      </c>
      <c r="P28" s="11">
        <v>0.62</v>
      </c>
      <c r="Q28">
        <f t="shared" si="21"/>
        <v>1.1779999999999999</v>
      </c>
      <c r="R28">
        <f t="shared" si="22"/>
        <v>12.679991999999999</v>
      </c>
      <c r="T28" s="12"/>
      <c r="U28" s="12"/>
      <c r="V28" s="11"/>
      <c r="W28" s="11"/>
      <c r="X28" s="11"/>
    </row>
    <row r="29" spans="7:24" x14ac:dyDescent="0.25">
      <c r="O29">
        <v>2.5499999999999998</v>
      </c>
      <c r="P29" s="11">
        <v>2.97</v>
      </c>
      <c r="Q29">
        <f t="shared" si="21"/>
        <v>7.5735000000000001</v>
      </c>
      <c r="R29">
        <f t="shared" si="22"/>
        <v>81.521153999999996</v>
      </c>
      <c r="T29" s="11"/>
      <c r="U29" s="11"/>
      <c r="V29" s="11"/>
      <c r="W29" s="11"/>
      <c r="X29" s="11"/>
    </row>
    <row r="30" spans="7:24" x14ac:dyDescent="0.25">
      <c r="O30">
        <v>3.46</v>
      </c>
      <c r="P30" s="11">
        <v>0.76</v>
      </c>
      <c r="Q30">
        <f t="shared" si="21"/>
        <v>2.6295999999999999</v>
      </c>
      <c r="R30">
        <f t="shared" si="22"/>
        <v>28.305014399999997</v>
      </c>
      <c r="T30" s="11"/>
      <c r="U30" s="11"/>
      <c r="V30" s="11"/>
      <c r="W30" s="11"/>
      <c r="X30" s="11"/>
    </row>
    <row r="31" spans="7:24" x14ac:dyDescent="0.25">
      <c r="O31">
        <v>3</v>
      </c>
      <c r="P31" s="11">
        <v>3.65</v>
      </c>
      <c r="Q31">
        <f t="shared" si="21"/>
        <v>10.95</v>
      </c>
      <c r="R31">
        <f t="shared" si="22"/>
        <v>117.86579999999998</v>
      </c>
      <c r="T31" s="11"/>
      <c r="U31" s="11"/>
      <c r="V31" s="11"/>
      <c r="W31" s="11"/>
      <c r="X31" s="11"/>
    </row>
    <row r="32" spans="7:24" x14ac:dyDescent="0.25">
      <c r="O32">
        <v>2.0499999999999998</v>
      </c>
      <c r="P32" s="11">
        <v>0.6</v>
      </c>
      <c r="Q32">
        <f t="shared" si="21"/>
        <v>1.2299999999999998</v>
      </c>
      <c r="R32">
        <f t="shared" si="22"/>
        <v>13.239719999999997</v>
      </c>
      <c r="S32" s="6"/>
      <c r="T32" s="11"/>
      <c r="U32" s="11"/>
      <c r="V32" s="11"/>
      <c r="W32" s="11"/>
      <c r="X32" s="11"/>
    </row>
    <row r="33" spans="15:24" x14ac:dyDescent="0.25">
      <c r="O33">
        <v>3.14</v>
      </c>
      <c r="P33" s="11">
        <v>0.8</v>
      </c>
      <c r="Q33">
        <f t="shared" si="21"/>
        <v>2.5120000000000005</v>
      </c>
      <c r="R33">
        <f t="shared" si="22"/>
        <v>27.039168000000004</v>
      </c>
      <c r="S33" s="6"/>
      <c r="T33" s="11"/>
      <c r="U33" s="11"/>
      <c r="V33" s="11"/>
      <c r="W33" s="11"/>
      <c r="X33" s="11"/>
    </row>
    <row r="34" spans="15:24" x14ac:dyDescent="0.25">
      <c r="O34">
        <v>1.42</v>
      </c>
      <c r="P34" s="11">
        <v>2.1800000000000002</v>
      </c>
      <c r="Q34">
        <f t="shared" si="21"/>
        <v>3.0956000000000001</v>
      </c>
      <c r="R34">
        <f t="shared" si="22"/>
        <v>33.321038399999999</v>
      </c>
    </row>
    <row r="35" spans="15:24" x14ac:dyDescent="0.25">
      <c r="O35">
        <v>1.62</v>
      </c>
      <c r="P35" s="11">
        <v>1.3</v>
      </c>
      <c r="Q35">
        <f t="shared" si="21"/>
        <v>2.1060000000000003</v>
      </c>
      <c r="R35">
        <f t="shared" si="22"/>
        <v>22.668984000000002</v>
      </c>
      <c r="T35" s="6"/>
    </row>
    <row r="36" spans="15:24" x14ac:dyDescent="0.25">
      <c r="O36">
        <v>3.05</v>
      </c>
      <c r="P36" s="11">
        <v>3.61</v>
      </c>
      <c r="Q36">
        <f t="shared" si="21"/>
        <v>11.010499999999999</v>
      </c>
      <c r="R36">
        <f t="shared" si="22"/>
        <v>118.51702199999998</v>
      </c>
      <c r="S36" s="6"/>
    </row>
    <row r="37" spans="15:24" x14ac:dyDescent="0.25">
      <c r="O37">
        <v>2.0499999999999998</v>
      </c>
      <c r="P37" s="11">
        <v>0.59</v>
      </c>
      <c r="Q37">
        <f t="shared" si="21"/>
        <v>1.2094999999999998</v>
      </c>
      <c r="R37">
        <f t="shared" si="22"/>
        <v>13.019057999999998</v>
      </c>
    </row>
    <row r="38" spans="15:24" x14ac:dyDescent="0.25">
      <c r="O38">
        <v>3.05</v>
      </c>
      <c r="P38" s="11">
        <v>0.64</v>
      </c>
      <c r="Q38">
        <f t="shared" si="21"/>
        <v>1.952</v>
      </c>
      <c r="R38">
        <f t="shared" si="22"/>
        <v>21.011327999999999</v>
      </c>
    </row>
    <row r="39" spans="15:24" x14ac:dyDescent="0.25">
      <c r="O39">
        <v>1.63</v>
      </c>
      <c r="P39" s="11">
        <v>0.96</v>
      </c>
      <c r="Q39">
        <f t="shared" si="21"/>
        <v>1.5647999999999997</v>
      </c>
      <c r="R39">
        <f t="shared" si="22"/>
        <v>16.843507199999998</v>
      </c>
    </row>
    <row r="40" spans="15:24" x14ac:dyDescent="0.25">
      <c r="O40">
        <v>2.44</v>
      </c>
      <c r="P40" s="11">
        <v>1.38</v>
      </c>
      <c r="Q40">
        <f t="shared" si="21"/>
        <v>3.3671999999999995</v>
      </c>
      <c r="R40">
        <f t="shared" si="22"/>
        <v>36.244540799999996</v>
      </c>
    </row>
    <row r="41" spans="15:24" x14ac:dyDescent="0.25">
      <c r="Q41">
        <f>SUM(Q22:Q40)</f>
        <v>95.062899999999999</v>
      </c>
    </row>
    <row r="42" spans="15:24" x14ac:dyDescent="0.25">
      <c r="Q42">
        <f>Q41*10.764</f>
        <v>1023.2570555999999</v>
      </c>
    </row>
    <row r="43" spans="15:24" x14ac:dyDescent="0.25">
      <c r="Q43">
        <f t="shared" si="21"/>
        <v>0</v>
      </c>
    </row>
    <row r="44" spans="15:24" x14ac:dyDescent="0.25">
      <c r="Q44">
        <f t="shared" si="21"/>
        <v>0</v>
      </c>
    </row>
    <row r="45" spans="15:24" x14ac:dyDescent="0.25">
      <c r="Q45">
        <f t="shared" si="21"/>
        <v>0</v>
      </c>
    </row>
    <row r="46" spans="15:24" x14ac:dyDescent="0.25">
      <c r="Q46">
        <f t="shared" si="21"/>
        <v>0</v>
      </c>
    </row>
    <row r="47" spans="15:24" x14ac:dyDescent="0.25">
      <c r="Q47">
        <f t="shared" si="21"/>
        <v>0</v>
      </c>
    </row>
    <row r="48" spans="15:24" x14ac:dyDescent="0.25">
      <c r="Q48">
        <f t="shared" si="21"/>
        <v>0</v>
      </c>
    </row>
    <row r="49" spans="17:17" x14ac:dyDescent="0.25">
      <c r="Q49">
        <f t="shared" si="21"/>
        <v>0</v>
      </c>
    </row>
    <row r="50" spans="17:17" x14ac:dyDescent="0.25">
      <c r="Q50">
        <f t="shared" si="21"/>
        <v>0</v>
      </c>
    </row>
    <row r="51" spans="17:17" x14ac:dyDescent="0.25">
      <c r="Q51">
        <f t="shared" si="21"/>
        <v>0</v>
      </c>
    </row>
    <row r="52" spans="17:17" x14ac:dyDescent="0.25">
      <c r="Q52">
        <f t="shared" si="21"/>
        <v>0</v>
      </c>
    </row>
    <row r="53" spans="17:17" x14ac:dyDescent="0.25">
      <c r="Q53">
        <f t="shared" si="21"/>
        <v>0</v>
      </c>
    </row>
    <row r="54" spans="17:17" x14ac:dyDescent="0.25">
      <c r="Q54">
        <f t="shared" si="21"/>
        <v>0</v>
      </c>
    </row>
    <row r="55" spans="17:17" x14ac:dyDescent="0.25">
      <c r="Q55">
        <f t="shared" si="21"/>
        <v>0</v>
      </c>
    </row>
    <row r="56" spans="17:17" x14ac:dyDescent="0.25">
      <c r="Q56">
        <f t="shared" si="21"/>
        <v>0</v>
      </c>
    </row>
    <row r="57" spans="17:17" x14ac:dyDescent="0.25">
      <c r="Q57">
        <f t="shared" si="21"/>
        <v>0</v>
      </c>
    </row>
    <row r="58" spans="17:17" x14ac:dyDescent="0.25">
      <c r="Q58">
        <f t="shared" si="21"/>
        <v>0</v>
      </c>
    </row>
    <row r="59" spans="17:17" x14ac:dyDescent="0.25">
      <c r="Q59">
        <f t="shared" si="21"/>
        <v>0</v>
      </c>
    </row>
    <row r="60" spans="17:17" x14ac:dyDescent="0.25">
      <c r="Q60">
        <f t="shared" si="21"/>
        <v>0</v>
      </c>
    </row>
    <row r="61" spans="17:17" x14ac:dyDescent="0.25">
      <c r="Q61">
        <f t="shared" si="21"/>
        <v>0</v>
      </c>
    </row>
    <row r="62" spans="17:17" x14ac:dyDescent="0.25">
      <c r="Q62">
        <f t="shared" si="21"/>
        <v>0</v>
      </c>
    </row>
    <row r="63" spans="17:17" x14ac:dyDescent="0.25">
      <c r="Q63">
        <f t="shared" si="21"/>
        <v>0</v>
      </c>
    </row>
    <row r="64" spans="17:17" x14ac:dyDescent="0.25">
      <c r="Q64">
        <f t="shared" si="21"/>
        <v>0</v>
      </c>
    </row>
    <row r="65" spans="17:17" x14ac:dyDescent="0.25">
      <c r="Q65">
        <f t="shared" si="21"/>
        <v>0</v>
      </c>
    </row>
    <row r="66" spans="17:17" x14ac:dyDescent="0.25">
      <c r="Q66">
        <f t="shared" si="21"/>
        <v>0</v>
      </c>
    </row>
    <row r="67" spans="17:17" x14ac:dyDescent="0.25">
      <c r="Q67">
        <f t="shared" si="21"/>
        <v>0</v>
      </c>
    </row>
    <row r="68" spans="17:17" x14ac:dyDescent="0.25">
      <c r="Q68">
        <f t="shared" si="21"/>
        <v>0</v>
      </c>
    </row>
    <row r="69" spans="17:17" x14ac:dyDescent="0.25">
      <c r="Q69">
        <f t="shared" si="21"/>
        <v>0</v>
      </c>
    </row>
    <row r="70" spans="17:17" x14ac:dyDescent="0.25">
      <c r="Q70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2024-01-12T08:29:41Z</dcterms:modified>
</cp:coreProperties>
</file>