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837ADE6C-CC1A-4519-9EA9-C3FBDED228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4" r:id="rId2"/>
  </sheets>
  <calcPr calcId="191029"/>
</workbook>
</file>

<file path=xl/calcChain.xml><?xml version="1.0" encoding="utf-8"?>
<calcChain xmlns="http://schemas.openxmlformats.org/spreadsheetml/2006/main">
  <c r="F8" i="1" l="1"/>
  <c r="B10" i="1"/>
  <c r="B11" i="1" s="1"/>
  <c r="H4" i="1"/>
  <c r="H3" i="1"/>
  <c r="B6" i="1"/>
  <c r="B8" i="1" l="1"/>
  <c r="B5" i="1" l="1"/>
  <c r="B14" i="1" s="1"/>
  <c r="B12" i="1" l="1"/>
  <c r="B13" i="1" l="1"/>
  <c r="B15" i="1" s="1"/>
  <c r="B18" i="1" s="1"/>
  <c r="B19" i="1" l="1"/>
  <c r="B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<sst xmlns="http://schemas.openxmlformats.org/spreadsheetml/2006/main" count="23" uniqueCount="22">
  <si>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</si>
  <si>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</si>
  <si>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</si>
  <si>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</si>
  <si>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</si>
  <si>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</si>
  <si>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</si>
  <si>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</si>
  <si>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</si>
  <si>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</si>
  <si>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</si>
  <si>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</si>
  <si>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</si>
  <si>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</si>
  <si>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Con. Year</t>
  </si>
  <si>
    <t>Rental Value</t>
  </si>
  <si>
    <t>Value / RV</t>
  </si>
  <si>
    <t>Area</t>
  </si>
  <si>
    <t>Flat Value</t>
  </si>
  <si>
    <t>AGREEMENT</t>
  </si>
  <si>
    <t>CA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</si>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</sst>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43" fontId="0" fillId="0" borderId="5" xfId="0" applyNumberFormat="1" applyBorder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43" fontId="4" fillId="0" borderId="0" xfId="0" applyNumberFormat="1" applyFont="1"/>
    <xf numFmtId="43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4" fillId="0" borderId="3" xfId="0" applyFont="1" applyBorder="1"/>
    <xf numFmtId="0" fontId="6" fillId="0" borderId="1" xfId="0" applyFont="1" applyBorder="1" applyAlignment="1">
      <alignment horizontal="center" wrapText="1"/>
    </xf>
    <xf numFmtId="43" fontId="7" fillId="0" borderId="1" xfId="1" applyFont="1" applyFill="1" applyBorder="1"/>
    <xf numFmtId="10" fontId="7" fillId="0" borderId="1" xfId="0" applyNumberFormat="1" applyFont="1" applyBorder="1"/>
    <xf numFmtId="0" fontId="7" fillId="2" borderId="1" xfId="0" applyFont="1" applyFill="1" applyBorder="1"/>
    <xf numFmtId="0" fontId="5" fillId="2" borderId="1" xfId="0" applyFont="1" applyFill="1" applyBorder="1"/>
    <xf numFmtId="43" fontId="7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10</xdr:col>
      <xdr:colOff>422100</xdr:colOff>
      <xdr:row>21</xdr:row>
      <xdr:rowOff>49500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480000" cy="405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22</xdr:col>
      <xdr:colOff>304800</xdr:colOff>
      <xdr:row>68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22</xdr:col>
      <xdr:colOff>304800</xdr:colOff>
      <xdr:row>116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25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22</xdr:col>
      <xdr:colOff>304800</xdr:colOff>
      <xdr:row>163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22</xdr:col>
      <xdr:colOff>304800</xdr:colOff>
      <xdr:row>211</xdr:row>
      <xdr:rowOff>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23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22</xdr:col>
      <xdr:colOff>304800</xdr:colOff>
      <xdr:row>258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576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22</xdr:col>
      <xdr:colOff>304800</xdr:colOff>
      <xdr:row>304</xdr:row>
      <xdr:rowOff>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39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22</xdr:col>
      <xdr:colOff>304800</xdr:colOff>
      <xdr:row>353</xdr:row>
      <xdr:rowOff>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19707</xdr:colOff>
      <xdr:row>355</xdr:row>
      <xdr:rowOff>0</xdr:rowOff>
    </xdr:from>
    <xdr:to>
      <xdr:col>22</xdr:col>
      <xdr:colOff>324507</xdr:colOff>
      <xdr:row>400</xdr:row>
      <xdr:rowOff>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07" y="67627500"/>
          <a:ext cx="13744903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22</xdr:col>
      <xdr:colOff>304800</xdr:colOff>
      <xdr:row>448</xdr:row>
      <xdr:rowOff>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77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tabSelected="1" topLeftCell="B1" zoomScaleNormal="100" workbookViewId="0">
      <selection activeCell="E20" sqref="E20"/>
    </sheetView>
  </sheetViews>
  <sheetFormatPr defaultRowHeight="15" x14ac:dyDescent="0.25"/>
  <cols>
    <col min="1" max="1" width="21.7109375" bestFit="1" customWidth="1"/>
    <col min="2" max="2" width="22.28515625" style="6" bestFit="1" customWidth="1"/>
    <col min="3" max="3" width="15.5703125" style="6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2" max="12" width="12.5703125" bestFit="1" customWidth="1"/>
    <col min="13" max="13" width="10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6.5" x14ac:dyDescent="0.3">
      <c r="A2" s="10"/>
      <c r="B2" s="14" t="s">
        <v>18</v>
      </c>
      <c r="C2" s="9"/>
      <c r="D2" s="9"/>
      <c r="E2" s="9"/>
      <c r="F2" s="9" t="s">
        <v>14</v>
      </c>
      <c r="G2" s="9"/>
      <c r="H2" s="9"/>
      <c r="I2" s="9"/>
      <c r="J2" s="9"/>
      <c r="K2" s="9"/>
      <c r="L2" s="9"/>
      <c r="M2" s="9"/>
      <c r="N2" s="9"/>
      <c r="O2" s="3"/>
    </row>
    <row r="3" spans="1:15" ht="16.5" x14ac:dyDescent="0.3">
      <c r="A3" s="10" t="s">
        <v>0</v>
      </c>
      <c r="B3" s="15">
        <v>22500</v>
      </c>
      <c r="C3" s="9"/>
      <c r="D3" s="9"/>
      <c r="E3" s="9"/>
      <c r="F3" s="9">
        <v>1987</v>
      </c>
      <c r="G3" s="9">
        <v>2024</v>
      </c>
      <c r="H3" s="9">
        <f>G3-F3</f>
        <v>37</v>
      </c>
      <c r="I3" s="9"/>
      <c r="J3" s="9"/>
      <c r="K3" s="9"/>
      <c r="L3" s="9"/>
      <c r="M3" s="9"/>
      <c r="N3" s="9"/>
      <c r="O3" s="3"/>
    </row>
    <row r="4" spans="1:15" ht="33" x14ac:dyDescent="0.3">
      <c r="A4" s="11" t="s">
        <v>1</v>
      </c>
      <c r="B4" s="15">
        <v>2600</v>
      </c>
      <c r="C4" s="9"/>
      <c r="D4" s="9"/>
      <c r="E4" s="9"/>
      <c r="F4" s="9"/>
      <c r="G4" s="9"/>
      <c r="H4" s="9">
        <f>H5-H3</f>
        <v>63</v>
      </c>
      <c r="I4" s="9"/>
      <c r="J4" s="9"/>
      <c r="K4" s="9"/>
      <c r="L4" s="9"/>
      <c r="M4" s="9"/>
      <c r="N4" s="9"/>
      <c r="O4" s="3"/>
    </row>
    <row r="5" spans="1:15" ht="16.5" x14ac:dyDescent="0.3">
      <c r="A5" s="10" t="s">
        <v>2</v>
      </c>
      <c r="B5" s="15">
        <f>B3-B4</f>
        <v>19900</v>
      </c>
      <c r="C5" s="9"/>
      <c r="D5" s="9"/>
      <c r="E5" s="9"/>
      <c r="F5" s="9"/>
      <c r="G5" s="9"/>
      <c r="H5" s="9">
        <v>100</v>
      </c>
      <c r="I5" s="9"/>
      <c r="J5" s="9"/>
      <c r="K5" s="9"/>
      <c r="L5" s="9"/>
      <c r="M5" s="9"/>
      <c r="N5" s="9"/>
      <c r="O5" s="3"/>
    </row>
    <row r="6" spans="1:15" ht="16.5" x14ac:dyDescent="0.3">
      <c r="A6" s="10" t="s">
        <v>3</v>
      </c>
      <c r="B6" s="15">
        <f>B4*1</f>
        <v>2600</v>
      </c>
      <c r="C6" s="9"/>
      <c r="D6" s="9" t="s">
        <v>19</v>
      </c>
      <c r="E6" s="9"/>
      <c r="F6" s="9"/>
      <c r="G6" s="9"/>
      <c r="H6" s="9"/>
      <c r="I6" s="9"/>
      <c r="J6" s="9"/>
      <c r="K6" s="9"/>
      <c r="L6" s="9"/>
      <c r="M6" s="9"/>
      <c r="N6" s="9"/>
      <c r="O6" s="3"/>
    </row>
    <row r="7" spans="1:15" ht="16.5" x14ac:dyDescent="0.3">
      <c r="A7" s="10" t="s">
        <v>4</v>
      </c>
      <c r="B7" s="12">
        <v>37</v>
      </c>
      <c r="C7" s="9"/>
      <c r="D7" s="9" t="s">
        <v>20</v>
      </c>
      <c r="E7" s="9"/>
      <c r="F7" s="9"/>
      <c r="G7" s="9"/>
      <c r="H7" s="9"/>
      <c r="I7" s="9"/>
      <c r="J7" s="9"/>
      <c r="K7" s="9"/>
      <c r="L7" s="9"/>
      <c r="M7" s="9"/>
      <c r="N7" s="9"/>
      <c r="O7" s="3"/>
    </row>
    <row r="8" spans="1:15" ht="16.5" x14ac:dyDescent="0.3">
      <c r="A8" s="10" t="s">
        <v>5</v>
      </c>
      <c r="B8" s="12">
        <f>B9-B7</f>
        <v>23</v>
      </c>
      <c r="C8" s="9"/>
      <c r="D8" s="9" t="s">
        <v>21</v>
      </c>
      <c r="E8" s="9">
        <v>21.79</v>
      </c>
      <c r="F8" s="9">
        <f>E8*10.764</f>
        <v>234.54755999999998</v>
      </c>
      <c r="G8" s="9"/>
      <c r="H8" s="9"/>
      <c r="I8" s="9"/>
      <c r="J8" s="9"/>
      <c r="K8" s="9"/>
      <c r="L8" s="9"/>
      <c r="M8" s="9"/>
      <c r="N8" s="9"/>
      <c r="O8" s="3"/>
    </row>
    <row r="9" spans="1:15" ht="16.5" x14ac:dyDescent="0.3">
      <c r="A9" s="10" t="s">
        <v>6</v>
      </c>
      <c r="B9" s="12">
        <v>60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"/>
    </row>
    <row r="10" spans="1:15" ht="33" x14ac:dyDescent="0.3">
      <c r="A10" s="11" t="s">
        <v>7</v>
      </c>
      <c r="B10" s="12">
        <f>90*B7/B9</f>
        <v>55.5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"/>
    </row>
    <row r="11" spans="1:15" ht="16.5" x14ac:dyDescent="0.3">
      <c r="A11" s="10"/>
      <c r="B11" s="16">
        <f>B10%</f>
        <v>0.55500000000000005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</row>
    <row r="12" spans="1:15" ht="16.5" x14ac:dyDescent="0.3">
      <c r="A12" s="10" t="s">
        <v>8</v>
      </c>
      <c r="B12" s="15">
        <f>B6*B11</f>
        <v>1443.0000000000002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</row>
    <row r="13" spans="1:15" ht="16.5" x14ac:dyDescent="0.3">
      <c r="A13" s="10" t="s">
        <v>9</v>
      </c>
      <c r="B13" s="15">
        <f>B6-B12</f>
        <v>1156.9999999999998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3"/>
    </row>
    <row r="14" spans="1:15" ht="16.5" x14ac:dyDescent="0.3">
      <c r="A14" s="10" t="s">
        <v>2</v>
      </c>
      <c r="B14" s="15">
        <f>B5</f>
        <v>19900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</row>
    <row r="15" spans="1:15" ht="16.5" x14ac:dyDescent="0.3">
      <c r="A15" s="10" t="s">
        <v>10</v>
      </c>
      <c r="B15" s="15">
        <f>B14+B13</f>
        <v>21057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"/>
    </row>
    <row r="16" spans="1:15" ht="16.5" x14ac:dyDescent="0.3">
      <c r="A16" s="10"/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"/>
    </row>
    <row r="17" spans="1:15" ht="16.5" x14ac:dyDescent="0.3">
      <c r="A17" s="18" t="s">
        <v>17</v>
      </c>
      <c r="B17" s="17">
        <v>235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3"/>
    </row>
    <row r="18" spans="1:15" ht="16.5" x14ac:dyDescent="0.3">
      <c r="A18" s="18" t="s">
        <v>16</v>
      </c>
      <c r="B18" s="19">
        <f>B15*B17</f>
        <v>4948395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</row>
    <row r="19" spans="1:15" ht="16.5" x14ac:dyDescent="0.3">
      <c r="A19" s="18" t="s">
        <v>11</v>
      </c>
      <c r="B19" s="19">
        <f>B18*90%</f>
        <v>4453555.5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3"/>
    </row>
    <row r="20" spans="1:15" ht="16.5" x14ac:dyDescent="0.3">
      <c r="A20" s="18" t="s">
        <v>12</v>
      </c>
      <c r="B20" s="19">
        <f>B18*80%</f>
        <v>3958716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3"/>
    </row>
    <row r="21" spans="1:15" ht="16.5" x14ac:dyDescent="0.3">
      <c r="A21" s="18" t="s">
        <v>13</v>
      </c>
      <c r="B21" s="1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5" ht="16.5" x14ac:dyDescent="0.3">
      <c r="A22" s="17" t="s">
        <v>15</v>
      </c>
      <c r="B22" s="1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5" x14ac:dyDescent="0.2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5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5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5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5" x14ac:dyDescent="0.25">
      <c r="B27" s="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5" x14ac:dyDescent="0.25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5" x14ac:dyDescent="0.25"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x14ac:dyDescent="0.25">
      <c r="B30" s="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5" x14ac:dyDescent="0.25">
      <c r="B31" s="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5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.75" x14ac:dyDescent="0.25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5.75" x14ac:dyDescent="0.25">
      <c r="A40" s="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5.75" x14ac:dyDescent="0.25">
      <c r="A41" s="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5.75" x14ac:dyDescent="0.25">
      <c r="A42" s="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5.75" x14ac:dyDescent="0.25">
      <c r="A43" s="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5.75" x14ac:dyDescent="0.25">
      <c r="A44" s="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.75" x14ac:dyDescent="0.25">
      <c r="A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3:14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3:14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3:14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3:14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3:14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3:14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3:14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3:14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3:14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3:14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3:14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3:14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3:14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3:14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3:14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3:14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3:14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3:14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3:14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3:14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3:14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3:14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F355" zoomScale="145" zoomScaleNormal="145"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2024-01-13T06:03:11Z</dcterms:modified>
</cp:coreProperties>
</file>