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Sheshram Nishad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23" l="1"/>
  <c r="D30" i="23"/>
  <c r="D29" i="23"/>
  <c r="D28" i="23"/>
  <c r="C17" i="25" l="1"/>
  <c r="P12" i="4" l="1"/>
  <c r="Q11" i="4"/>
  <c r="Q10" i="4"/>
  <c r="Q9" i="4"/>
  <c r="P8" i="4"/>
  <c r="Q8" i="4" s="1"/>
  <c r="P7" i="4"/>
  <c r="Q7" i="4" s="1"/>
  <c r="P6" i="4"/>
  <c r="Q6" i="4" s="1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8" i="25" s="1"/>
  <c r="E5" i="25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B11" i="4"/>
  <c r="C11" i="4" s="1"/>
  <c r="D11" i="4" s="1"/>
  <c r="B12" i="4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<sst xmlns="http://schemas.openxmlformats.org/spreadsheetml/2006/main" count="132" uniqueCount="98">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</sst>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" fillId="0" borderId="0" xfId="0" applyFont="1" applyFill="1"/>
    <xf numFmtId="0" fontId="0" fillId="0" borderId="0" xfId="0" applyFill="1"/>
    <xf numFmtId="1" fontId="0" fillId="0" borderId="0" xfId="0" applyNumberFormat="1"/>
    <xf numFmtId="43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" fontId="5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245110</xdr:colOff>
      <xdr:row>18</xdr:row>
      <xdr:rowOff>165100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731510" cy="359410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245745</xdr:colOff>
      <xdr:row>18</xdr:row>
      <xdr:rowOff>179705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732145" cy="360870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247015</xdr:colOff>
      <xdr:row>20</xdr:row>
      <xdr:rowOff>93980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733415" cy="390398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56029</xdr:colOff>
      <xdr:row>16</xdr:row>
      <xdr:rowOff>33618</xdr:rowOff>
    </xdr:from>
    <xdr:to>
      <xdr:col>10</xdr:col>
      <xdr:colOff>341481</xdr:colOff>
      <xdr:row>36</xdr:row>
      <xdr:rowOff>5043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147" y="3081618"/>
          <a:ext cx="5731510" cy="378142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Normal="100" workbookViewId="0">
      <selection activeCell="D13" sqref="D13"/>
    </sheetView>
  </sheetViews>
  <sheetFormatPr defaultRowHeight="15"/>
  <cols>
    <col min="1" max="1" width="10.5703125" customWidth="1"/>
    <col min="2" max="2" width="42.42578125" bestFit="1" customWidth="1"/>
    <col min="3" max="3" width="16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46035</v>
      </c>
      <c r="F2" s="71"/>
      <c r="G2" s="119" t="s">
        <v>76</v>
      </c>
      <c r="H2" s="120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44000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44000</v>
      </c>
      <c r="D5" s="56" t="s">
        <v>61</v>
      </c>
      <c r="E5" s="57">
        <f>ROUND(C5/10.764,0)</f>
        <v>4088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26000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18000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18000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44000</v>
      </c>
      <c r="D10" s="56" t="s">
        <v>61</v>
      </c>
      <c r="E10" s="57">
        <f>ROUND(C10/10.764,0)</f>
        <v>4088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2023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2023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859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118">
        <f>C16*2000</f>
        <v>1718000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118">
        <f>C16*E10</f>
        <v>3511592</v>
      </c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1"/>
      <c r="L1" s="121"/>
      <c r="M1" s="121"/>
      <c r="N1" s="121"/>
      <c r="O1" s="121"/>
      <c r="P1" s="121"/>
      <c r="Q1" s="121"/>
      <c r="R1" s="121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10" workbookViewId="0">
      <selection activeCell="G23" sqref="G23"/>
    </sheetView>
  </sheetViews>
  <sheetFormatPr defaultRowHeight="15"/>
  <cols>
    <col min="1" max="1" width="21.7109375" bestFit="1" customWidth="1"/>
    <col min="2" max="2" width="1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D2" s="17"/>
      <c r="F2" s="74"/>
      <c r="G2" s="74"/>
    </row>
    <row r="3" spans="1:9">
      <c r="A3" s="15" t="s">
        <v>13</v>
      </c>
      <c r="B3" s="18"/>
      <c r="C3" s="19">
        <v>5400</v>
      </c>
      <c r="D3" s="20" t="s">
        <v>97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3400</v>
      </c>
      <c r="D5" s="22"/>
      <c r="F5" s="117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117"/>
    </row>
    <row r="7" spans="1:9">
      <c r="A7" s="15" t="s">
        <v>17</v>
      </c>
      <c r="B7" s="23"/>
      <c r="C7" s="24">
        <v>0</v>
      </c>
      <c r="D7" s="24"/>
      <c r="F7" s="117"/>
      <c r="G7" s="117"/>
    </row>
    <row r="8" spans="1:9">
      <c r="A8" s="15" t="s">
        <v>18</v>
      </c>
      <c r="B8" s="23"/>
      <c r="C8" s="24">
        <f>C9-C7</f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3400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5400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94</v>
      </c>
      <c r="B18" s="7"/>
      <c r="C18" s="72">
        <v>781</v>
      </c>
      <c r="D18" s="72"/>
      <c r="E18" s="73"/>
      <c r="F18" s="74"/>
      <c r="G18" s="74"/>
    </row>
    <row r="19" spans="1:7">
      <c r="A19" s="15"/>
      <c r="B19" s="6"/>
      <c r="C19" s="29">
        <f>C18*C16</f>
        <v>4217400</v>
      </c>
      <c r="D19" s="74" t="s">
        <v>68</v>
      </c>
      <c r="E19" s="29"/>
      <c r="F19" s="74" t="s">
        <v>68</v>
      </c>
      <c r="G19" s="74"/>
    </row>
    <row r="20" spans="1:7">
      <c r="A20" s="15"/>
      <c r="B20" s="118">
        <f>C20*90</f>
        <v>360587700</v>
      </c>
      <c r="C20" s="30">
        <f>C19*95%</f>
        <v>4006530</v>
      </c>
      <c r="D20" s="74" t="s">
        <v>24</v>
      </c>
      <c r="E20" s="30"/>
      <c r="F20" s="74" t="s">
        <v>24</v>
      </c>
      <c r="G20" s="74"/>
    </row>
    <row r="21" spans="1:7">
      <c r="A21" s="15"/>
      <c r="C21" s="30">
        <f>C19*80%</f>
        <v>3373920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1562000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8786.25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>
        <v>64.400000000000006</v>
      </c>
      <c r="D28" s="117">
        <f>C28*10.764</f>
        <v>693.20159999999998</v>
      </c>
    </row>
    <row r="29" spans="1:7">
      <c r="C29" s="16">
        <v>8.19</v>
      </c>
      <c r="D29" s="117">
        <f>C29*10.764</f>
        <v>88.15715999999999</v>
      </c>
    </row>
    <row r="30" spans="1:7">
      <c r="D30" s="122">
        <f>SUM(D28:D29)</f>
        <v>781.35875999999996</v>
      </c>
      <c r="E30" s="117">
        <f>D30*1.1</f>
        <v>859.49463600000001</v>
      </c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F1" zoomScaleNormal="100" workbookViewId="0">
      <selection activeCell="I14" sqref="I1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1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115" t="e">
        <f t="shared" ref="F2:F15" si="5">ROUND((E2/B2),0)</f>
        <v>#DIV/0!</v>
      </c>
      <c r="G2" s="115" t="e">
        <f t="shared" ref="G2:G15" si="6">ROUND((E2/C2),0)</f>
        <v>#DIV/0!</v>
      </c>
      <c r="H2" s="115" t="e">
        <f t="shared" ref="H2:H15" si="7">ROUND((E2/D2),0)</f>
        <v>#DIV/0!</v>
      </c>
      <c r="I2" s="115">
        <f t="shared" ref="I2:I15" si="8">T2</f>
        <v>0</v>
      </c>
      <c r="J2" s="115">
        <f t="shared" ref="J2:J15" si="9">U2</f>
        <v>0</v>
      </c>
      <c r="K2" s="116"/>
      <c r="L2" s="116"/>
      <c r="M2" s="116"/>
      <c r="N2" s="116">
        <v>1</v>
      </c>
      <c r="O2" s="71">
        <v>0</v>
      </c>
      <c r="P2" s="71"/>
      <c r="Q2" s="71"/>
      <c r="R2" s="2"/>
      <c r="S2" s="2"/>
      <c r="T2" s="2"/>
      <c r="AA2" s="65"/>
    </row>
    <row r="3" spans="1:35">
      <c r="A3" s="4">
        <f t="shared" si="0"/>
        <v>2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115" t="e">
        <f t="shared" si="5"/>
        <v>#DIV/0!</v>
      </c>
      <c r="G3" s="115" t="e">
        <f t="shared" si="6"/>
        <v>#DIV/0!</v>
      </c>
      <c r="H3" s="115" t="e">
        <f t="shared" si="7"/>
        <v>#DIV/0!</v>
      </c>
      <c r="I3" s="115">
        <f t="shared" si="8"/>
        <v>0</v>
      </c>
      <c r="J3" s="115">
        <f t="shared" si="9"/>
        <v>0</v>
      </c>
      <c r="K3" s="116"/>
      <c r="L3" s="116"/>
      <c r="M3" s="116"/>
      <c r="N3" s="116">
        <v>2</v>
      </c>
      <c r="O3" s="71">
        <v>0</v>
      </c>
      <c r="P3" s="71"/>
      <c r="Q3" s="71"/>
      <c r="R3" s="2"/>
      <c r="S3" s="2"/>
      <c r="T3" s="2"/>
      <c r="AE3" s="65"/>
    </row>
    <row r="4" spans="1:35">
      <c r="A4" s="4">
        <f t="shared" si="0"/>
        <v>3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115" t="e">
        <f t="shared" si="5"/>
        <v>#DIV/0!</v>
      </c>
      <c r="G4" s="115" t="e">
        <f t="shared" si="6"/>
        <v>#DIV/0!</v>
      </c>
      <c r="H4" s="115" t="e">
        <f t="shared" si="7"/>
        <v>#DIV/0!</v>
      </c>
      <c r="I4" s="115">
        <f t="shared" si="8"/>
        <v>0</v>
      </c>
      <c r="J4" s="115">
        <f t="shared" si="9"/>
        <v>0</v>
      </c>
      <c r="K4" s="116"/>
      <c r="L4" s="116"/>
      <c r="M4" s="116"/>
      <c r="N4" s="116">
        <v>3</v>
      </c>
      <c r="O4" s="71">
        <v>0</v>
      </c>
      <c r="P4" s="71"/>
      <c r="Q4" s="71"/>
      <c r="R4" s="2"/>
      <c r="S4" s="2"/>
      <c r="T4" s="2"/>
    </row>
    <row r="5" spans="1:35">
      <c r="A5" s="4">
        <f t="shared" si="0"/>
        <v>4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115" t="e">
        <f t="shared" si="5"/>
        <v>#DIV/0!</v>
      </c>
      <c r="G5" s="115" t="e">
        <f t="shared" si="6"/>
        <v>#DIV/0!</v>
      </c>
      <c r="H5" s="115" t="e">
        <f t="shared" si="7"/>
        <v>#DIV/0!</v>
      </c>
      <c r="I5" s="115">
        <f t="shared" si="8"/>
        <v>0</v>
      </c>
      <c r="J5" s="115">
        <f t="shared" si="9"/>
        <v>0</v>
      </c>
      <c r="K5" s="116"/>
      <c r="L5" s="116"/>
      <c r="M5" s="116"/>
      <c r="N5" s="116">
        <v>4</v>
      </c>
      <c r="O5" s="71">
        <v>0</v>
      </c>
      <c r="P5" s="71"/>
      <c r="Q5" s="71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115" t="e">
        <f t="shared" si="5"/>
        <v>#DIV/0!</v>
      </c>
      <c r="G6" s="115" t="e">
        <f t="shared" si="6"/>
        <v>#DIV/0!</v>
      </c>
      <c r="H6" s="115" t="e">
        <f t="shared" si="7"/>
        <v>#DIV/0!</v>
      </c>
      <c r="I6" s="115">
        <f t="shared" si="8"/>
        <v>0</v>
      </c>
      <c r="J6" s="115">
        <f t="shared" si="9"/>
        <v>0</v>
      </c>
      <c r="K6" s="116"/>
      <c r="L6" s="116"/>
      <c r="M6" s="116"/>
      <c r="N6" s="116"/>
      <c r="O6" s="71">
        <v>0</v>
      </c>
      <c r="P6" s="71">
        <f t="shared" ref="P6:P8" si="10">O6/1.2</f>
        <v>0</v>
      </c>
      <c r="Q6" s="71">
        <f t="shared" ref="Q6:Q11" si="11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1">
        <v>0</v>
      </c>
      <c r="P7" s="71">
        <f t="shared" si="10"/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1">
        <v>0</v>
      </c>
      <c r="P8" s="71">
        <f t="shared" si="10"/>
        <v>0</v>
      </c>
      <c r="Q8" s="71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791.66666666666674</v>
      </c>
      <c r="C9" s="4">
        <f t="shared" si="2"/>
        <v>950</v>
      </c>
      <c r="D9" s="4">
        <f t="shared" si="3"/>
        <v>1140</v>
      </c>
      <c r="E9" s="5">
        <f t="shared" si="4"/>
        <v>3200000</v>
      </c>
      <c r="F9" s="4">
        <f t="shared" si="5"/>
        <v>4042</v>
      </c>
      <c r="G9" s="4">
        <f t="shared" si="6"/>
        <v>3368</v>
      </c>
      <c r="H9" s="4">
        <f t="shared" si="7"/>
        <v>2807</v>
      </c>
      <c r="I9" s="4">
        <f t="shared" si="8"/>
        <v>0</v>
      </c>
      <c r="J9" s="4">
        <f t="shared" si="9"/>
        <v>0</v>
      </c>
      <c r="O9" s="71">
        <v>0</v>
      </c>
      <c r="P9" s="71">
        <v>950</v>
      </c>
      <c r="Q9" s="71">
        <f t="shared" si="11"/>
        <v>791.66666666666674</v>
      </c>
      <c r="R9" s="2">
        <v>3200000</v>
      </c>
      <c r="S9" s="2"/>
      <c r="T9" s="2"/>
    </row>
    <row r="10" spans="1:35">
      <c r="A10" s="4">
        <f t="shared" si="0"/>
        <v>0</v>
      </c>
      <c r="B10" s="4">
        <f t="shared" si="1"/>
        <v>791.66666666666674</v>
      </c>
      <c r="C10" s="4">
        <f t="shared" si="2"/>
        <v>950</v>
      </c>
      <c r="D10" s="4">
        <f t="shared" si="3"/>
        <v>1140</v>
      </c>
      <c r="E10" s="5">
        <f t="shared" si="4"/>
        <v>4000000</v>
      </c>
      <c r="F10" s="4">
        <f t="shared" si="5"/>
        <v>5053</v>
      </c>
      <c r="G10" s="4">
        <f t="shared" si="6"/>
        <v>4211</v>
      </c>
      <c r="H10" s="4">
        <f t="shared" si="7"/>
        <v>3509</v>
      </c>
      <c r="I10" s="4">
        <f t="shared" si="8"/>
        <v>0</v>
      </c>
      <c r="J10" s="4">
        <f t="shared" si="9"/>
        <v>0</v>
      </c>
      <c r="O10" s="71">
        <v>0</v>
      </c>
      <c r="P10" s="71">
        <v>950</v>
      </c>
      <c r="Q10" s="71">
        <f t="shared" si="11"/>
        <v>791.66666666666674</v>
      </c>
      <c r="R10" s="2">
        <v>4000000</v>
      </c>
      <c r="S10" s="2"/>
    </row>
    <row r="11" spans="1:35" ht="16.5">
      <c r="A11" s="4">
        <f t="shared" si="0"/>
        <v>0</v>
      </c>
      <c r="B11" s="4">
        <f t="shared" si="1"/>
        <v>680.83333333333337</v>
      </c>
      <c r="C11" s="4">
        <f t="shared" si="2"/>
        <v>817</v>
      </c>
      <c r="D11" s="4">
        <f t="shared" si="3"/>
        <v>980.4</v>
      </c>
      <c r="E11" s="5">
        <f t="shared" si="4"/>
        <v>3200000</v>
      </c>
      <c r="F11" s="4">
        <f t="shared" si="5"/>
        <v>4700</v>
      </c>
      <c r="G11" s="4">
        <f t="shared" si="6"/>
        <v>3917</v>
      </c>
      <c r="H11" s="4">
        <f t="shared" si="7"/>
        <v>3264</v>
      </c>
      <c r="I11" s="4">
        <f t="shared" si="8"/>
        <v>0</v>
      </c>
      <c r="J11" s="4">
        <f t="shared" si="9"/>
        <v>0</v>
      </c>
      <c r="O11" s="71">
        <v>0</v>
      </c>
      <c r="P11" s="71">
        <v>817</v>
      </c>
      <c r="Q11" s="71">
        <f t="shared" si="11"/>
        <v>680.83333333333337</v>
      </c>
      <c r="R11" s="2">
        <v>3200000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720</v>
      </c>
      <c r="C12" s="4">
        <f t="shared" si="2"/>
        <v>864</v>
      </c>
      <c r="D12" s="4">
        <f t="shared" si="3"/>
        <v>1036.8</v>
      </c>
      <c r="E12" s="5">
        <f t="shared" si="4"/>
        <v>3500000</v>
      </c>
      <c r="F12" s="4">
        <f t="shared" si="5"/>
        <v>4861</v>
      </c>
      <c r="G12" s="4">
        <f t="shared" si="6"/>
        <v>4051</v>
      </c>
      <c r="H12" s="4">
        <f t="shared" si="7"/>
        <v>3376</v>
      </c>
      <c r="I12" s="4">
        <f t="shared" si="8"/>
        <v>0</v>
      </c>
      <c r="J12" s="4">
        <f t="shared" si="9"/>
        <v>0</v>
      </c>
      <c r="O12" s="71">
        <v>0</v>
      </c>
      <c r="P12" s="71">
        <f>O12/1.2</f>
        <v>0</v>
      </c>
      <c r="Q12" s="71">
        <v>720</v>
      </c>
      <c r="R12" s="2">
        <v>3500000</v>
      </c>
      <c r="S12" s="2"/>
      <c r="V12" s="68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12">O13/1.2</f>
        <v>0</v>
      </c>
      <c r="Q13">
        <f t="shared" ref="Q13" si="13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14">O14/1.2</f>
        <v>0</v>
      </c>
      <c r="Q14">
        <f t="shared" ref="Q14:Q15" si="15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14"/>
        <v>0</v>
      </c>
      <c r="Q15">
        <f t="shared" si="15"/>
        <v>0</v>
      </c>
      <c r="R15" s="2">
        <v>0</v>
      </c>
      <c r="S15" s="2"/>
    </row>
    <row r="16" spans="1:35">
      <c r="A16" s="4">
        <f t="shared" ref="A16:A19" si="16">N16</f>
        <v>0</v>
      </c>
      <c r="B16" s="4">
        <f t="shared" ref="B16:B19" si="17">Q16</f>
        <v>0</v>
      </c>
      <c r="C16" s="4">
        <f t="shared" ref="C16:C19" si="18">B16*1.2</f>
        <v>0</v>
      </c>
      <c r="D16" s="4">
        <f t="shared" ref="D16:D19" si="19">C16*1.2</f>
        <v>0</v>
      </c>
      <c r="E16" s="5">
        <f t="shared" ref="E16:E19" si="20">R16</f>
        <v>0</v>
      </c>
      <c r="F16" s="4" t="e">
        <f t="shared" ref="F16:F19" si="21">ROUND((E16/B16),0)</f>
        <v>#DIV/0!</v>
      </c>
      <c r="G16" s="4" t="e">
        <f t="shared" ref="G16:G19" si="22">ROUND((E16/C16),0)</f>
        <v>#DIV/0!</v>
      </c>
      <c r="H16" s="4" t="e">
        <f t="shared" ref="H16:H19" si="23">ROUND((E16/D16),0)</f>
        <v>#DIV/0!</v>
      </c>
      <c r="I16" s="4">
        <f t="shared" ref="I16:J19" si="24">T16</f>
        <v>0</v>
      </c>
      <c r="J16" s="4">
        <f t="shared" si="24"/>
        <v>0</v>
      </c>
      <c r="O16">
        <v>0</v>
      </c>
      <c r="P16">
        <f t="shared" ref="P16:P17" si="25">O16/1.2</f>
        <v>0</v>
      </c>
      <c r="Q16">
        <f t="shared" ref="Q16:Q18" si="26">P16/1.2</f>
        <v>0</v>
      </c>
      <c r="R16" s="2">
        <v>0</v>
      </c>
      <c r="S16" s="2"/>
    </row>
    <row r="17" spans="1:19">
      <c r="A17" s="4">
        <f t="shared" si="16"/>
        <v>0</v>
      </c>
      <c r="B17" s="4">
        <f t="shared" si="17"/>
        <v>0</v>
      </c>
      <c r="C17" s="4">
        <f t="shared" si="18"/>
        <v>0</v>
      </c>
      <c r="D17" s="4">
        <f t="shared" si="19"/>
        <v>0</v>
      </c>
      <c r="E17" s="5">
        <f t="shared" si="20"/>
        <v>0</v>
      </c>
      <c r="F17" s="4" t="e">
        <f t="shared" si="21"/>
        <v>#DIV/0!</v>
      </c>
      <c r="G17" s="4" t="e">
        <f t="shared" si="22"/>
        <v>#DIV/0!</v>
      </c>
      <c r="H17" s="4" t="e">
        <f t="shared" si="23"/>
        <v>#DIV/0!</v>
      </c>
      <c r="I17" s="4">
        <f t="shared" si="24"/>
        <v>0</v>
      </c>
      <c r="J17" s="4">
        <f t="shared" si="24"/>
        <v>0</v>
      </c>
      <c r="O17">
        <v>0</v>
      </c>
      <c r="P17">
        <f t="shared" si="25"/>
        <v>0</v>
      </c>
      <c r="Q17">
        <f t="shared" si="26"/>
        <v>0</v>
      </c>
      <c r="R17" s="2">
        <v>0</v>
      </c>
      <c r="S17" s="2"/>
    </row>
    <row r="18" spans="1:19">
      <c r="A18" s="4">
        <f t="shared" si="16"/>
        <v>0</v>
      </c>
      <c r="B18" s="4">
        <f t="shared" si="17"/>
        <v>0</v>
      </c>
      <c r="C18" s="4">
        <f t="shared" si="18"/>
        <v>0</v>
      </c>
      <c r="D18" s="4">
        <f t="shared" si="19"/>
        <v>0</v>
      </c>
      <c r="E18" s="5">
        <f t="shared" si="20"/>
        <v>0</v>
      </c>
      <c r="F18" s="4" t="e">
        <f t="shared" si="21"/>
        <v>#DIV/0!</v>
      </c>
      <c r="G18" s="4" t="e">
        <f t="shared" si="22"/>
        <v>#DIV/0!</v>
      </c>
      <c r="H18" s="4" t="e">
        <f t="shared" si="23"/>
        <v>#DIV/0!</v>
      </c>
      <c r="I18" s="4">
        <f t="shared" si="24"/>
        <v>0</v>
      </c>
      <c r="J18" s="4">
        <f t="shared" si="24"/>
        <v>0</v>
      </c>
      <c r="O18">
        <v>0</v>
      </c>
      <c r="P18">
        <f>O18/1.2</f>
        <v>0</v>
      </c>
      <c r="Q18">
        <f t="shared" si="26"/>
        <v>0</v>
      </c>
      <c r="R18" s="2">
        <v>0</v>
      </c>
      <c r="S18" s="2"/>
    </row>
    <row r="19" spans="1:19">
      <c r="A19" s="4">
        <f t="shared" si="16"/>
        <v>0</v>
      </c>
      <c r="B19" s="4">
        <f t="shared" si="17"/>
        <v>0</v>
      </c>
      <c r="C19" s="4">
        <f t="shared" si="18"/>
        <v>0</v>
      </c>
      <c r="D19" s="4">
        <f t="shared" si="19"/>
        <v>0</v>
      </c>
      <c r="E19" s="5">
        <f t="shared" si="20"/>
        <v>0</v>
      </c>
      <c r="F19" s="4" t="e">
        <f t="shared" si="21"/>
        <v>#DIV/0!</v>
      </c>
      <c r="G19" s="4" t="e">
        <f t="shared" si="22"/>
        <v>#DIV/0!</v>
      </c>
      <c r="H19" s="4" t="e">
        <f t="shared" si="23"/>
        <v>#DIV/0!</v>
      </c>
      <c r="I19" s="4">
        <f t="shared" si="24"/>
        <v>0</v>
      </c>
      <c r="J19" s="4">
        <f t="shared" si="24"/>
        <v>0</v>
      </c>
      <c r="O19" s="71">
        <v>0</v>
      </c>
      <c r="P19" s="71">
        <f>O19/1.2</f>
        <v>0</v>
      </c>
      <c r="Q19" s="71">
        <f t="shared" ref="Q19" si="2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G1" sqref="G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zoomScale="85" zoomScaleNormal="85" workbookViewId="0">
      <selection activeCell="H29" sqref="H29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2024-01-03T10:37:14Z</dcterms:modified>
</cp:coreProperties>
</file>