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C:\Users\DESK-118\Desktop\Vaishali\Laxmiben Khetaram Patel\"/>
    </mc:Choice>
  </mc:AlternateContent>
  <xr:revisionPtr revIDLastSave="0" documentId="13_ncr:1_{2C768DFD-FFE3-476D-922C-C131BDC2A33A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F20" i="4" l="1"/>
  <c r="Q3" i="4" l="1"/>
  <c r="Q4" i="4"/>
  <c r="Q5" i="4"/>
  <c r="H22" i="4" l="1"/>
  <c r="F21" i="4" l="1"/>
  <c r="Q27" i="4"/>
  <c r="Q26" i="4"/>
  <c r="Q25" i="4"/>
  <c r="Q24" i="4"/>
  <c r="Q23" i="4"/>
  <c r="Q22" i="4"/>
  <c r="Q21" i="4"/>
  <c r="I20" i="4" l="1"/>
  <c r="Q12" i="4" l="1"/>
  <c r="P12" i="4"/>
  <c r="P11" i="4"/>
  <c r="Q11" i="4" s="1"/>
  <c r="P10" i="4"/>
  <c r="P9" i="4"/>
  <c r="P8" i="4"/>
  <c r="P7" i="4"/>
  <c r="P6" i="4"/>
  <c r="P2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<sst xmlns="http://schemas.openxmlformats.org/spreadsheetml/2006/main" count="96" uniqueCount="21">
  <si>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</si>
  <si>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</si>
  <si>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</si>
  <si>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</si>
  <si>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</si>
  <si>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</si>
  <si>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</si>
  <si>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</si>
  <si>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</si>
  <si>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</si>
  <si>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</si>
  <si>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</si>
  <si>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</si>
  <si>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f. no.3, 2dn floor, C wing, surysshakti chsl</t>
  </si>
  <si>
    <t>ca</t>
  </si>
  <si>
    <t>bua</t>
  </si>
  <si>
    <t>rate on ca</t>
  </si>
  <si>
    <t>fmv</t>
  </si>
  <si>
    <t>oc - 1998</t>
  </si>
  <si>
    <t>mca</t>
  </si>
  <si>
    <t>5000 to 6000 on bua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</si>
</sst>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7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4" fontId="1" fillId="3" borderId="0" xfId="0" applyNumberFormat="1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25</xdr:col>
      <xdr:colOff>163990</xdr:colOff>
      <xdr:row>42</xdr:row>
      <xdr:rowOff>182053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159E69E-7A9E-4C2B-BF9B-C2A48D53D3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4794390" cy="772585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27</xdr:col>
      <xdr:colOff>316581</xdr:colOff>
      <xdr:row>37</xdr:row>
      <xdr:rowOff>10351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408FFDA-FCF9-4E94-8F0F-0A4DB7A9DF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6166181" cy="591585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24</xdr:col>
      <xdr:colOff>259253</xdr:colOff>
      <xdr:row>41</xdr:row>
      <xdr:rowOff>143958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98857A8-653B-4E16-93DC-2DF2253520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4889653" cy="776395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25</xdr:col>
      <xdr:colOff>230674</xdr:colOff>
      <xdr:row>42</xdr:row>
      <xdr:rowOff>172518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DCEAC9B-7914-4BF4-99D7-11059DE4E3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4861074" cy="764964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591824</xdr:colOff>
      <xdr:row>47</xdr:row>
      <xdr:rowOff>182064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2BE2CC4-6DE7-4236-8A4B-6E94BB660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9126224" cy="780206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334613</xdr:colOff>
      <xdr:row>37</xdr:row>
      <xdr:rowOff>105773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6F62A8D-3380-4D39-9DD3-BC955BB5E8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869013" cy="715427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77402</xdr:colOff>
      <xdr:row>35</xdr:row>
      <xdr:rowOff>105694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6141B20-F758-47FA-9AFD-207EBF06A1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611802" cy="658269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21</xdr:col>
      <xdr:colOff>592334</xdr:colOff>
      <xdr:row>36</xdr:row>
      <xdr:rowOff>115247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36ABE28-7804-4032-B38E-A8B77DC1DE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2784334" cy="6782747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24</xdr:col>
      <xdr:colOff>135326</xdr:colOff>
      <xdr:row>36</xdr:row>
      <xdr:rowOff>19983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F0CEE90-D51F-4B07-B1E7-036E5B717B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4156126" cy="668748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zoomScaleNormal="100" workbookViewId="0">
      <selection activeCell="D17" sqref="D17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333</v>
      </c>
      <c r="C2" s="4">
        <f>B2*1.2</f>
        <v>399.59999999999997</v>
      </c>
      <c r="D2" s="4">
        <f t="shared" ref="D2:D13" si="2">C2*1.2</f>
        <v>479.51999999999992</v>
      </c>
      <c r="E2" s="5">
        <f t="shared" ref="E2:E13" si="3">R2</f>
        <v>1632000</v>
      </c>
      <c r="F2" s="10">
        <f t="shared" ref="F2:F13" si="4">ROUND((E2/B2),0)</f>
        <v>4901</v>
      </c>
      <c r="G2" s="10">
        <f t="shared" ref="G2:G13" si="5">ROUND((E2/C2),0)</f>
        <v>4084</v>
      </c>
      <c r="H2" s="10">
        <f t="shared" ref="H2:H13" si="6">ROUND((E2/D2),0)</f>
        <v>3403</v>
      </c>
      <c r="I2" s="4" t="e">
        <f>#REF!</f>
        <v>#REF!</v>
      </c>
      <c r="J2" s="4">
        <f t="shared" ref="J2:J13" si="7">S2</f>
        <v>0</v>
      </c>
      <c r="O2">
        <v>0</v>
      </c>
      <c r="P2">
        <f t="shared" ref="P2:P12" si="8">O2/1.2</f>
        <v>0</v>
      </c>
      <c r="Q2">
        <v>333</v>
      </c>
      <c r="R2" s="2">
        <v>1632000</v>
      </c>
      <c r="S2" s="8"/>
      <c r="T2" s="8"/>
    </row>
    <row r="3" spans="1:20" x14ac:dyDescent="0.25">
      <c r="A3" s="4">
        <f t="shared" si="0"/>
        <v>0</v>
      </c>
      <c r="B3" s="4">
        <f t="shared" si="1"/>
        <v>309.23076923076923</v>
      </c>
      <c r="C3" s="4">
        <f t="shared" ref="C3:C15" si="9">B3*1.2</f>
        <v>371.07692307692304</v>
      </c>
      <c r="D3" s="4">
        <f t="shared" si="2"/>
        <v>445.29230769230765</v>
      </c>
      <c r="E3" s="5">
        <f t="shared" si="3"/>
        <v>1600000</v>
      </c>
      <c r="F3" s="10">
        <f t="shared" si="4"/>
        <v>5174</v>
      </c>
      <c r="G3" s="10">
        <f t="shared" si="5"/>
        <v>4312</v>
      </c>
      <c r="H3" s="10">
        <f t="shared" si="6"/>
        <v>3593</v>
      </c>
      <c r="I3" s="4" t="e">
        <f>#REF!</f>
        <v>#REF!</v>
      </c>
      <c r="J3" s="4">
        <f t="shared" si="7"/>
        <v>0</v>
      </c>
      <c r="O3">
        <v>0</v>
      </c>
      <c r="P3">
        <v>402</v>
      </c>
      <c r="Q3">
        <f>P3/1.3</f>
        <v>309.23076923076923</v>
      </c>
      <c r="R3" s="2">
        <v>1600000</v>
      </c>
      <c r="S3" s="8"/>
      <c r="T3" s="8"/>
    </row>
    <row r="4" spans="1:20" x14ac:dyDescent="0.25">
      <c r="A4" s="4">
        <f t="shared" si="0"/>
        <v>0</v>
      </c>
      <c r="B4" s="4">
        <f t="shared" si="1"/>
        <v>296.15384615384613</v>
      </c>
      <c r="C4" s="4">
        <f t="shared" si="9"/>
        <v>355.38461538461536</v>
      </c>
      <c r="D4" s="4">
        <f t="shared" si="2"/>
        <v>426.4615384615384</v>
      </c>
      <c r="E4" s="16">
        <f t="shared" si="3"/>
        <v>1436000</v>
      </c>
      <c r="F4" s="10">
        <f t="shared" si="4"/>
        <v>4849</v>
      </c>
      <c r="G4" s="10">
        <f t="shared" si="5"/>
        <v>4041</v>
      </c>
      <c r="H4" s="10">
        <f t="shared" si="6"/>
        <v>3367</v>
      </c>
      <c r="I4" s="4" t="e">
        <f>#REF!</f>
        <v>#REF!</v>
      </c>
      <c r="J4" s="4">
        <f t="shared" si="7"/>
        <v>0</v>
      </c>
      <c r="O4">
        <v>0</v>
      </c>
      <c r="P4">
        <v>385</v>
      </c>
      <c r="Q4">
        <f>P4/1.3</f>
        <v>296.15384615384613</v>
      </c>
      <c r="R4" s="2">
        <v>1436000</v>
      </c>
      <c r="S4" s="8"/>
      <c r="T4" s="8"/>
    </row>
    <row r="5" spans="1:20" x14ac:dyDescent="0.25">
      <c r="A5" s="4">
        <f t="shared" si="0"/>
        <v>0</v>
      </c>
      <c r="B5" s="4">
        <f t="shared" si="1"/>
        <v>292.30769230769232</v>
      </c>
      <c r="C5" s="4">
        <f t="shared" si="9"/>
        <v>350.76923076923077</v>
      </c>
      <c r="D5" s="4">
        <f t="shared" si="2"/>
        <v>420.92307692307691</v>
      </c>
      <c r="E5" s="16">
        <f t="shared" si="3"/>
        <v>1520000</v>
      </c>
      <c r="F5" s="10">
        <f t="shared" si="4"/>
        <v>5200</v>
      </c>
      <c r="G5" s="10">
        <f t="shared" si="5"/>
        <v>4333</v>
      </c>
      <c r="H5" s="10">
        <f t="shared" si="6"/>
        <v>3611</v>
      </c>
      <c r="I5" s="4" t="e">
        <f>#REF!</f>
        <v>#REF!</v>
      </c>
      <c r="J5" s="4">
        <f t="shared" si="7"/>
        <v>0</v>
      </c>
      <c r="O5">
        <v>0</v>
      </c>
      <c r="P5">
        <v>380</v>
      </c>
      <c r="Q5">
        <f>P5/1.3</f>
        <v>292.30769230769232</v>
      </c>
      <c r="R5" s="2">
        <v>1520000</v>
      </c>
      <c r="S5" s="8"/>
      <c r="T5" s="8"/>
    </row>
    <row r="6" spans="1:20" x14ac:dyDescent="0.25">
      <c r="A6" s="4">
        <f t="shared" si="0"/>
        <v>0</v>
      </c>
      <c r="B6" s="4">
        <f t="shared" si="1"/>
        <v>270</v>
      </c>
      <c r="C6" s="4">
        <f t="shared" si="9"/>
        <v>324</v>
      </c>
      <c r="D6" s="4">
        <f t="shared" si="2"/>
        <v>388.8</v>
      </c>
      <c r="E6" s="16">
        <f t="shared" si="3"/>
        <v>1558000</v>
      </c>
      <c r="F6" s="15">
        <f t="shared" si="4"/>
        <v>5770</v>
      </c>
      <c r="G6" s="10">
        <f t="shared" si="5"/>
        <v>4809</v>
      </c>
      <c r="H6" s="10">
        <f t="shared" si="6"/>
        <v>4007</v>
      </c>
      <c r="I6" s="4" t="e">
        <f>#REF!</f>
        <v>#REF!</v>
      </c>
      <c r="J6" s="4">
        <f t="shared" si="7"/>
        <v>0</v>
      </c>
      <c r="O6">
        <v>0</v>
      </c>
      <c r="P6">
        <f t="shared" si="8"/>
        <v>0</v>
      </c>
      <c r="Q6">
        <v>270</v>
      </c>
      <c r="R6" s="2">
        <v>1558000</v>
      </c>
      <c r="S6" s="8"/>
      <c r="T6" s="8"/>
    </row>
    <row r="7" spans="1:20" x14ac:dyDescent="0.25">
      <c r="A7" s="4">
        <f t="shared" si="0"/>
        <v>0</v>
      </c>
      <c r="B7" s="4">
        <f t="shared" si="1"/>
        <v>280</v>
      </c>
      <c r="C7" s="4">
        <f t="shared" si="9"/>
        <v>336</v>
      </c>
      <c r="D7" s="4">
        <f t="shared" si="2"/>
        <v>403.2</v>
      </c>
      <c r="E7" s="16">
        <f t="shared" si="3"/>
        <v>1400000</v>
      </c>
      <c r="F7" s="10">
        <f t="shared" si="4"/>
        <v>5000</v>
      </c>
      <c r="G7" s="10">
        <f t="shared" si="5"/>
        <v>4167</v>
      </c>
      <c r="H7" s="10">
        <f t="shared" si="6"/>
        <v>3472</v>
      </c>
      <c r="I7" s="4" t="e">
        <f>#REF!</f>
        <v>#REF!</v>
      </c>
      <c r="J7" s="4">
        <f t="shared" si="7"/>
        <v>0</v>
      </c>
      <c r="O7">
        <v>0</v>
      </c>
      <c r="P7">
        <f t="shared" si="8"/>
        <v>0</v>
      </c>
      <c r="Q7">
        <v>280</v>
      </c>
      <c r="R7" s="2">
        <v>1400000</v>
      </c>
      <c r="S7" s="8"/>
      <c r="T7" s="8"/>
    </row>
    <row r="8" spans="1:20" x14ac:dyDescent="0.25">
      <c r="A8" s="4">
        <f t="shared" si="0"/>
        <v>0</v>
      </c>
      <c r="B8" s="4">
        <f t="shared" si="1"/>
        <v>295</v>
      </c>
      <c r="C8" s="4">
        <f t="shared" si="9"/>
        <v>354</v>
      </c>
      <c r="D8" s="4">
        <f t="shared" si="2"/>
        <v>424.8</v>
      </c>
      <c r="E8" s="16">
        <f t="shared" si="3"/>
        <v>1743000</v>
      </c>
      <c r="F8" s="15">
        <f t="shared" si="4"/>
        <v>5908</v>
      </c>
      <c r="G8" s="10">
        <f t="shared" si="5"/>
        <v>4924</v>
      </c>
      <c r="H8" s="10">
        <f t="shared" si="6"/>
        <v>4103</v>
      </c>
      <c r="I8" s="4" t="e">
        <f>#REF!</f>
        <v>#REF!</v>
      </c>
      <c r="J8" s="4">
        <f t="shared" si="7"/>
        <v>0</v>
      </c>
      <c r="O8">
        <v>0</v>
      </c>
      <c r="P8">
        <f t="shared" si="8"/>
        <v>0</v>
      </c>
      <c r="Q8">
        <v>295</v>
      </c>
      <c r="R8" s="2">
        <v>1743000</v>
      </c>
      <c r="S8" s="8"/>
      <c r="T8" s="8"/>
    </row>
    <row r="9" spans="1:20" x14ac:dyDescent="0.25">
      <c r="A9" s="4">
        <f t="shared" si="0"/>
        <v>0</v>
      </c>
      <c r="B9" s="4">
        <f t="shared" si="1"/>
        <v>550</v>
      </c>
      <c r="C9" s="4">
        <f t="shared" si="9"/>
        <v>660</v>
      </c>
      <c r="D9" s="4">
        <f t="shared" si="2"/>
        <v>792</v>
      </c>
      <c r="E9" s="16">
        <f t="shared" si="3"/>
        <v>3500000</v>
      </c>
      <c r="F9" s="10">
        <f t="shared" si="4"/>
        <v>6364</v>
      </c>
      <c r="G9" s="10">
        <f t="shared" si="5"/>
        <v>5303</v>
      </c>
      <c r="H9" s="10">
        <f t="shared" si="6"/>
        <v>4419</v>
      </c>
      <c r="I9" s="4" t="e">
        <f>#REF!</f>
        <v>#REF!</v>
      </c>
      <c r="J9" s="4">
        <f t="shared" si="7"/>
        <v>0</v>
      </c>
      <c r="O9">
        <v>0</v>
      </c>
      <c r="P9">
        <f t="shared" si="8"/>
        <v>0</v>
      </c>
      <c r="Q9">
        <v>550</v>
      </c>
      <c r="R9" s="2">
        <v>3500000</v>
      </c>
      <c r="S9" s="8"/>
      <c r="T9" s="8"/>
    </row>
    <row r="10" spans="1:20" x14ac:dyDescent="0.25">
      <c r="A10" s="4">
        <f t="shared" si="0"/>
        <v>0</v>
      </c>
      <c r="B10" s="4">
        <f t="shared" si="1"/>
        <v>451</v>
      </c>
      <c r="C10" s="4">
        <f t="shared" si="9"/>
        <v>541.19999999999993</v>
      </c>
      <c r="D10" s="4">
        <f t="shared" si="2"/>
        <v>649.43999999999994</v>
      </c>
      <c r="E10" s="16">
        <f t="shared" si="3"/>
        <v>3000000</v>
      </c>
      <c r="F10" s="15">
        <f t="shared" si="4"/>
        <v>6652</v>
      </c>
      <c r="G10" s="10">
        <f t="shared" si="5"/>
        <v>5543</v>
      </c>
      <c r="H10" s="10">
        <f t="shared" si="6"/>
        <v>4619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v>451</v>
      </c>
      <c r="R10" s="2">
        <v>3000000</v>
      </c>
      <c r="S10" s="8"/>
      <c r="T10" s="8"/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16">
        <f t="shared" si="3"/>
        <v>0</v>
      </c>
      <c r="F11" s="10" t="e">
        <f t="shared" si="4"/>
        <v>#DIV/0!</v>
      </c>
      <c r="G11" s="10" t="e">
        <f t="shared" si="5"/>
        <v>#DIV/0!</v>
      </c>
      <c r="H11" s="10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ref="Q9:Q12" si="10">P11/1.2</f>
        <v>0</v>
      </c>
      <c r="R11" s="2">
        <v>0</v>
      </c>
      <c r="S11" s="8"/>
      <c r="T11" s="8"/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16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10"/>
        <v>0</v>
      </c>
      <c r="R12" s="2">
        <v>0</v>
      </c>
      <c r="S12" s="8"/>
      <c r="T12" s="8"/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16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f t="shared" ref="Q13" si="12">P13/1.2</f>
        <v>0</v>
      </c>
      <c r="R13" s="2">
        <v>0</v>
      </c>
      <c r="S13" s="8"/>
      <c r="T13" s="8"/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3">C14*1.2</f>
        <v>0</v>
      </c>
      <c r="E14" s="16">
        <f t="shared" ref="E14:E15" si="14">R14</f>
        <v>0</v>
      </c>
      <c r="F14" s="10" t="e">
        <f t="shared" ref="F14:F15" si="15">ROUND((E14/B14),0)</f>
        <v>#DIV/0!</v>
      </c>
      <c r="G14" s="10" t="e">
        <f t="shared" ref="G14:G15" si="16">ROUND((E14/C14),0)</f>
        <v>#DIV/0!</v>
      </c>
      <c r="H14" s="10" t="e">
        <f t="shared" ref="H14:H15" si="17">ROUND((E14/D14),0)</f>
        <v>#DIV/0!</v>
      </c>
      <c r="I14" s="4" t="e">
        <f>#REF!</f>
        <v>#REF!</v>
      </c>
      <c r="J14" s="4">
        <f t="shared" ref="J14:J15" si="18">S14</f>
        <v>0</v>
      </c>
      <c r="O14">
        <v>0</v>
      </c>
      <c r="P14">
        <f t="shared" ref="P14:P15" si="19">O14/1.2</f>
        <v>0</v>
      </c>
      <c r="Q14">
        <f t="shared" ref="Q14:Q15" si="20">P14/1.2</f>
        <v>0</v>
      </c>
      <c r="R14" s="2">
        <v>0</v>
      </c>
      <c r="S14" s="8"/>
      <c r="T14" s="8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3"/>
        <v>0</v>
      </c>
      <c r="E15" s="5">
        <f t="shared" si="14"/>
        <v>0</v>
      </c>
      <c r="F15" s="10" t="e">
        <f t="shared" si="15"/>
        <v>#DIV/0!</v>
      </c>
      <c r="G15" s="4" t="e">
        <f t="shared" si="16"/>
        <v>#DIV/0!</v>
      </c>
      <c r="H15" s="4" t="e">
        <f t="shared" si="17"/>
        <v>#DIV/0!</v>
      </c>
      <c r="I15" s="4" t="e">
        <f>#REF!</f>
        <v>#REF!</v>
      </c>
      <c r="J15" s="4">
        <f t="shared" si="18"/>
        <v>0</v>
      </c>
      <c r="O15">
        <v>0</v>
      </c>
      <c r="P15">
        <f t="shared" si="19"/>
        <v>0</v>
      </c>
      <c r="Q15">
        <f t="shared" si="20"/>
        <v>0</v>
      </c>
      <c r="R15" s="2">
        <v>0</v>
      </c>
      <c r="S15" s="8"/>
      <c r="T15" s="8"/>
    </row>
    <row r="18" spans="6:24" x14ac:dyDescent="0.25">
      <c r="G18" t="s">
        <v>13</v>
      </c>
    </row>
    <row r="19" spans="6:24" x14ac:dyDescent="0.25">
      <c r="G19" t="s">
        <v>14</v>
      </c>
      <c r="H19">
        <v>270</v>
      </c>
    </row>
    <row r="20" spans="6:24" x14ac:dyDescent="0.25">
      <c r="F20" s="7">
        <f>H20*4500</f>
        <v>1584000</v>
      </c>
      <c r="G20" t="s">
        <v>15</v>
      </c>
      <c r="H20">
        <v>352</v>
      </c>
      <c r="I20">
        <f>H20/H19</f>
        <v>1.3037037037037038</v>
      </c>
      <c r="O20" t="s">
        <v>19</v>
      </c>
    </row>
    <row r="21" spans="6:24" x14ac:dyDescent="0.25">
      <c r="F21" s="7">
        <f>F20/H19</f>
        <v>5866.666666666667</v>
      </c>
      <c r="G21" t="s">
        <v>16</v>
      </c>
      <c r="H21">
        <v>5600</v>
      </c>
      <c r="O21">
        <v>9.5</v>
      </c>
      <c r="P21">
        <v>10.220000000000001</v>
      </c>
      <c r="Q21">
        <f>P21*O21</f>
        <v>97.09</v>
      </c>
    </row>
    <row r="22" spans="6:24" x14ac:dyDescent="0.25">
      <c r="G22" s="6" t="s">
        <v>17</v>
      </c>
      <c r="H22" s="6">
        <f>H21*H19</f>
        <v>1512000</v>
      </c>
      <c r="O22">
        <v>3.8</v>
      </c>
      <c r="P22">
        <v>4.2</v>
      </c>
      <c r="Q22">
        <f t="shared" ref="Q22:Q26" si="21">P22*O22</f>
        <v>15.959999999999999</v>
      </c>
    </row>
    <row r="23" spans="6:24" x14ac:dyDescent="0.25">
      <c r="O23">
        <v>6.99</v>
      </c>
      <c r="P23">
        <v>3.33</v>
      </c>
      <c r="Q23">
        <f t="shared" si="21"/>
        <v>23.276700000000002</v>
      </c>
    </row>
    <row r="24" spans="6:24" x14ac:dyDescent="0.25">
      <c r="O24">
        <v>9.6</v>
      </c>
      <c r="P24" s="11">
        <v>9.8000000000000007</v>
      </c>
      <c r="Q24">
        <f t="shared" si="21"/>
        <v>94.08</v>
      </c>
      <c r="R24" s="13"/>
      <c r="T24" s="11"/>
      <c r="U24" s="11"/>
      <c r="V24" s="11"/>
      <c r="W24" s="11"/>
      <c r="X24" s="11"/>
    </row>
    <row r="25" spans="6:24" x14ac:dyDescent="0.25">
      <c r="G25" t="s">
        <v>20</v>
      </c>
      <c r="O25">
        <v>7.3</v>
      </c>
      <c r="P25" s="11">
        <v>7.32</v>
      </c>
      <c r="Q25">
        <f t="shared" si="21"/>
        <v>53.436</v>
      </c>
      <c r="R25" s="14"/>
      <c r="T25" s="14"/>
      <c r="U25" s="14"/>
      <c r="V25" s="11"/>
      <c r="W25" s="11"/>
      <c r="X25" s="11"/>
    </row>
    <row r="26" spans="6:24" x14ac:dyDescent="0.25">
      <c r="G26" t="s">
        <v>18</v>
      </c>
      <c r="O26">
        <v>3.84</v>
      </c>
      <c r="P26" s="11">
        <v>3.88</v>
      </c>
      <c r="Q26">
        <f t="shared" si="21"/>
        <v>14.899199999999999</v>
      </c>
      <c r="R26" s="11"/>
      <c r="T26" s="11"/>
      <c r="U26" s="11"/>
      <c r="V26" s="11"/>
      <c r="W26" s="11"/>
      <c r="X26" s="11"/>
    </row>
    <row r="27" spans="6:24" x14ac:dyDescent="0.25">
      <c r="P27" s="11"/>
      <c r="Q27" s="11">
        <f>SUM(Q21:Q26)</f>
        <v>298.74189999999999</v>
      </c>
      <c r="R27" s="11"/>
      <c r="T27" s="11"/>
      <c r="U27" s="11"/>
      <c r="V27" s="11"/>
      <c r="W27" s="11"/>
      <c r="X27" s="11"/>
    </row>
    <row r="28" spans="6:24" x14ac:dyDescent="0.25">
      <c r="P28" s="11"/>
      <c r="Q28" s="11"/>
      <c r="R28" s="12"/>
      <c r="T28" s="12"/>
      <c r="U28" s="12"/>
      <c r="V28" s="11"/>
      <c r="W28" s="11"/>
      <c r="X28" s="11"/>
    </row>
    <row r="29" spans="6:24" x14ac:dyDescent="0.25">
      <c r="P29" s="11"/>
      <c r="Q29" s="11"/>
      <c r="R29" s="11"/>
      <c r="T29" s="11"/>
      <c r="U29" s="11"/>
      <c r="V29" s="11"/>
      <c r="W29" s="11"/>
      <c r="X29" s="11"/>
    </row>
    <row r="30" spans="6:24" x14ac:dyDescent="0.25">
      <c r="P30" s="11"/>
      <c r="Q30" s="11"/>
      <c r="R30" s="11"/>
      <c r="T30" s="11"/>
      <c r="U30" s="11"/>
      <c r="V30" s="11"/>
      <c r="W30" s="11"/>
      <c r="X30" s="11"/>
    </row>
    <row r="31" spans="6:24" x14ac:dyDescent="0.25">
      <c r="P31" s="11"/>
      <c r="Q31" s="11"/>
      <c r="R31" s="11"/>
      <c r="T31" s="11"/>
      <c r="U31" s="11"/>
      <c r="V31" s="11"/>
      <c r="W31" s="11"/>
      <c r="X31" s="11"/>
    </row>
    <row r="32" spans="6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DESK-118</cp:lastModifiedBy>
  <cp:lastPrinted>2019-11-05T06:14:02Z</cp:lastPrinted>
  <dcterms:created xsi:type="dcterms:W3CDTF">2018-02-17T10:36:41Z</dcterms:created>
  <dcterms:modified xsi:type="dcterms:W3CDTF">2023-12-31T08:24:50Z</dcterms:modified>
</cp:coreProperties>
</file>