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E14" i="1" l="1"/>
  <c r="H27" i="2" l="1"/>
  <c r="G27" i="2"/>
  <c r="H18" i="2"/>
  <c r="H19" i="2"/>
  <c r="H20" i="2"/>
  <c r="H21" i="2"/>
  <c r="H22" i="2"/>
  <c r="H23" i="2"/>
  <c r="H24" i="2"/>
  <c r="H25" i="2"/>
  <c r="H26" i="2"/>
  <c r="H17" i="2"/>
  <c r="H13" i="2"/>
  <c r="G13" i="2"/>
  <c r="H4" i="2"/>
  <c r="H5" i="2"/>
  <c r="H6" i="2"/>
  <c r="H7" i="2"/>
  <c r="H8" i="2"/>
  <c r="H9" i="2"/>
  <c r="H10" i="2"/>
  <c r="H11" i="2"/>
  <c r="H12" i="2"/>
  <c r="H3" i="2"/>
  <c r="C27" i="2"/>
  <c r="B27" i="2"/>
  <c r="C18" i="2"/>
  <c r="C19" i="2"/>
  <c r="C20" i="2"/>
  <c r="C21" i="2"/>
  <c r="C22" i="2"/>
  <c r="C23" i="2"/>
  <c r="C24" i="2"/>
  <c r="C25" i="2"/>
  <c r="C26" i="2"/>
  <c r="C17" i="2"/>
  <c r="C13" i="2"/>
  <c r="B13" i="2"/>
  <c r="C3" i="2"/>
  <c r="C5" i="2"/>
  <c r="C7" i="2"/>
  <c r="C9" i="2"/>
  <c r="C11" i="2"/>
  <c r="C4" i="2"/>
  <c r="C6" i="2"/>
  <c r="C8" i="2"/>
  <c r="C10" i="2"/>
  <c r="C12" i="2"/>
  <c r="B5" i="1" l="1"/>
  <c r="D5" i="1"/>
  <c r="D6" i="1" s="1"/>
  <c r="B9" i="1" l="1"/>
  <c r="C16" i="1" s="1"/>
  <c r="B7" i="1"/>
  <c r="B8" i="1" l="1"/>
  <c r="C15" i="1" s="1"/>
  <c r="C14" i="1"/>
</calcChain>
</file>

<file path=xl/sharedStrings.xml><?xml version="1.0" encoding="utf-8"?>
<sst xmlns="http://schemas.openxmlformats.org/spreadsheetml/2006/main" count="48" uniqueCount="30">
  <si>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</si>
  <si>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</si>
  <si>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</si>
  <si>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</si>
  <si>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</si>
  <si>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</si>
  <si>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</si>
  <si>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</si>
  <si>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</si>
  <si>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</si>
  <si>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</si>
  <si>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</si>
  <si>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</si>
  <si>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</si>
  <si>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</si>
  <si>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</si>
  <si>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</si>
  <si>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</si>
  <si>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</si>
  <si>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</si>
  <si>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</si>
  <si>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</si>
  <si>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Part of Plot No. -01, Denoted by (Plot No. -1 C)</t>
  </si>
  <si>
    <t xml:space="preserve">Colony Road </t>
  </si>
  <si>
    <t>Part of Plot No. -01,Denoted by (Plot No. -1 A)</t>
  </si>
  <si>
    <t xml:space="preserve">  Colony Road </t>
  </si>
  <si>
    <t>Old Valuation Rate</t>
  </si>
  <si>
    <t>Column5</t>
  </si>
  <si>
    <t>Land SqM</t>
  </si>
  <si>
    <t>Land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</si>
</sst>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1" fillId="0" borderId="0" xfId="0" applyFont="1" applyAlignment="1">
      <alignment horizontal="justify" vertical="center"/>
    </xf>
    <xf numFmtId="165" fontId="1" fillId="0" borderId="0" xfId="1" applyNumberFormat="1" applyFont="1"/>
    <xf numFmtId="0" fontId="16" fillId="0" borderId="0" xfId="0" applyFont="1"/>
    <xf numFmtId="0" fontId="15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3" fillId="3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E9" totalsRowShown="0" headerRowDxfId="6" dataDxfId="5">
  <autoFilter ref="A2:E9"/>
  <tableColumns count="5">
    <tableColumn id="1" name="Column1" dataDxfId="4"/>
    <tableColumn id="2" name="Column2" dataDxfId="3"/>
    <tableColumn id="4" name="Column3" dataDxfId="2"/>
    <tableColumn id="5" name="Column4" dataDxfId="1"/>
    <tableColumn id="3" name="Column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Normal="100" workbookViewId="0">
      <selection activeCell="H10" sqref="H10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5" width="16.7109375" style="1" customWidth="1"/>
    <col min="6" max="16384" width="9.140625" style="1"/>
  </cols>
  <sheetData>
    <row r="1" spans="1:19" x14ac:dyDescent="0.3">
      <c r="A1" s="22" t="s">
        <v>14</v>
      </c>
      <c r="B1" s="22"/>
      <c r="C1" s="22"/>
      <c r="D1" s="22"/>
      <c r="F1" s="23" t="s">
        <v>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E2" s="1" t="s">
        <v>27</v>
      </c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29.25" customHeight="1" x14ac:dyDescent="0.35">
      <c r="A3" s="4" t="s">
        <v>0</v>
      </c>
      <c r="B3" s="4">
        <v>7154</v>
      </c>
      <c r="C3" s="7" t="s">
        <v>6</v>
      </c>
      <c r="D3" s="4" t="s">
        <v>29</v>
      </c>
      <c r="E3" s="27" t="s">
        <v>28</v>
      </c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22.5" customHeight="1" x14ac:dyDescent="0.35">
      <c r="A4" s="8" t="s">
        <v>1</v>
      </c>
      <c r="B4" s="4">
        <v>3700</v>
      </c>
      <c r="C4" s="4" t="s">
        <v>7</v>
      </c>
      <c r="D4" s="4">
        <v>12600</v>
      </c>
      <c r="E4" s="27">
        <f>Table1[[#This Row],[Column4]]</f>
        <v>12600</v>
      </c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7" x14ac:dyDescent="0.35">
      <c r="A5" s="5" t="s">
        <v>2</v>
      </c>
      <c r="B5" s="9">
        <f>B3*B4</f>
        <v>26469800</v>
      </c>
      <c r="C5" s="4" t="s">
        <v>8</v>
      </c>
      <c r="D5" s="5">
        <f>MROUND(D4/10.764,1)</f>
        <v>1171</v>
      </c>
      <c r="E5" s="27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29.25" customHeight="1" x14ac:dyDescent="0.35">
      <c r="A6" s="4"/>
      <c r="B6" s="4"/>
      <c r="C6" s="5" t="s">
        <v>2</v>
      </c>
      <c r="D6" s="6">
        <f>D5*B3</f>
        <v>8377334</v>
      </c>
      <c r="E6" s="27">
        <f>E4*B3</f>
        <v>90140400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22.5" customHeight="1" x14ac:dyDescent="0.35">
      <c r="A7" s="5" t="s">
        <v>3</v>
      </c>
      <c r="B7" s="9">
        <f>B5</f>
        <v>26469800</v>
      </c>
      <c r="C7" s="3"/>
      <c r="D7" s="3"/>
      <c r="E7" s="3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9.5" customHeight="1" x14ac:dyDescent="0.35">
      <c r="A8" s="5" t="s">
        <v>4</v>
      </c>
      <c r="B8" s="9">
        <f>MROUND(B7*90%,1)</f>
        <v>23822820</v>
      </c>
      <c r="C8" s="3"/>
      <c r="D8" s="3"/>
      <c r="E8" s="3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customHeight="1" x14ac:dyDescent="0.35">
      <c r="A9" s="5" t="s">
        <v>5</v>
      </c>
      <c r="B9" s="9">
        <f>MROUND(B5*80%,1)</f>
        <v>21175840</v>
      </c>
      <c r="C9" s="3"/>
      <c r="D9" s="3"/>
      <c r="E9" s="3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D12" s="20"/>
      <c r="E12" s="20" t="s">
        <v>26</v>
      </c>
      <c r="F12" s="21"/>
      <c r="G12" s="21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D13" s="20"/>
      <c r="E13" s="20">
        <v>3500</v>
      </c>
      <c r="F13" s="21">
        <v>7154</v>
      </c>
      <c r="G13" s="21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C14" s="19">
        <f>B7</f>
        <v>26469800</v>
      </c>
      <c r="D14" s="20"/>
      <c r="E14" s="20">
        <f>E13*F13</f>
        <v>25039000</v>
      </c>
      <c r="F14" s="21"/>
      <c r="G14" s="21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C15" s="19">
        <f>B8</f>
        <v>23822820</v>
      </c>
      <c r="D15" s="20"/>
      <c r="E15" s="20"/>
      <c r="F15" s="21"/>
      <c r="G15" s="21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">
      <c r="C16" s="19">
        <f>B9</f>
        <v>21175840</v>
      </c>
    </row>
    <row r="20" spans="2:8" ht="33" x14ac:dyDescent="0.3">
      <c r="B20" s="18" t="s">
        <v>22</v>
      </c>
    </row>
    <row r="21" spans="2:8" x14ac:dyDescent="0.3">
      <c r="B21" s="18" t="s">
        <v>23</v>
      </c>
    </row>
    <row r="22" spans="2:8" ht="33" x14ac:dyDescent="0.3">
      <c r="B22" s="18" t="s">
        <v>24</v>
      </c>
    </row>
    <row r="23" spans="2:8" x14ac:dyDescent="0.3">
      <c r="B23" s="26" t="s">
        <v>25</v>
      </c>
    </row>
    <row r="24" spans="2:8" x14ac:dyDescent="0.3">
      <c r="B24" s="26"/>
    </row>
    <row r="27" spans="2:8" ht="82.5" x14ac:dyDescent="0.3">
      <c r="D27" s="18" t="s">
        <v>22</v>
      </c>
      <c r="E27" s="18" t="s">
        <v>23</v>
      </c>
      <c r="F27" s="18" t="s">
        <v>24</v>
      </c>
      <c r="G27" s="26" t="s">
        <v>25</v>
      </c>
      <c r="H27" s="26"/>
    </row>
  </sheetData>
  <mergeCells count="4">
    <mergeCell ref="A1:D1"/>
    <mergeCell ref="F1:S1"/>
    <mergeCell ref="B23:B24"/>
    <mergeCell ref="G27:H27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7" sqref="K7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8" ht="26.25" x14ac:dyDescent="0.4">
      <c r="A1" t="s">
        <v>15</v>
      </c>
      <c r="F1" t="s">
        <v>17</v>
      </c>
    </row>
    <row r="2" spans="1:8" x14ac:dyDescent="0.25">
      <c r="A2" t="s">
        <v>18</v>
      </c>
      <c r="B2" t="s">
        <v>19</v>
      </c>
      <c r="C2" t="s">
        <v>20</v>
      </c>
      <c r="F2" t="s">
        <v>18</v>
      </c>
      <c r="G2" t="s">
        <v>19</v>
      </c>
      <c r="H2" t="s">
        <v>20</v>
      </c>
    </row>
    <row r="3" spans="1:8" x14ac:dyDescent="0.25">
      <c r="A3">
        <v>1</v>
      </c>
      <c r="B3" s="11"/>
      <c r="C3" s="12">
        <f>B3*10.764</f>
        <v>0</v>
      </c>
      <c r="F3">
        <v>1</v>
      </c>
      <c r="H3" s="10">
        <f>G3/10.764</f>
        <v>0</v>
      </c>
    </row>
    <row r="4" spans="1:8" x14ac:dyDescent="0.25">
      <c r="A4">
        <v>2</v>
      </c>
      <c r="B4" s="11"/>
      <c r="C4" s="12">
        <f t="shared" ref="C4:C12" si="0">B4*10.764</f>
        <v>0</v>
      </c>
      <c r="F4">
        <v>2</v>
      </c>
      <c r="H4" s="10">
        <f t="shared" ref="H4:H12" si="1">G4/10.764</f>
        <v>0</v>
      </c>
    </row>
    <row r="5" spans="1:8" x14ac:dyDescent="0.25">
      <c r="A5">
        <v>3</v>
      </c>
      <c r="B5" s="11"/>
      <c r="C5" s="12">
        <f t="shared" si="0"/>
        <v>0</v>
      </c>
      <c r="F5">
        <v>3</v>
      </c>
      <c r="H5" s="10">
        <f t="shared" si="1"/>
        <v>0</v>
      </c>
    </row>
    <row r="6" spans="1:8" x14ac:dyDescent="0.25">
      <c r="A6">
        <v>4</v>
      </c>
      <c r="B6" s="11"/>
      <c r="C6" s="12">
        <f t="shared" si="0"/>
        <v>0</v>
      </c>
      <c r="F6">
        <v>4</v>
      </c>
      <c r="H6" s="10">
        <f t="shared" si="1"/>
        <v>0</v>
      </c>
    </row>
    <row r="7" spans="1:8" x14ac:dyDescent="0.25">
      <c r="A7">
        <v>5</v>
      </c>
      <c r="B7" s="11"/>
      <c r="C7" s="12">
        <f t="shared" si="0"/>
        <v>0</v>
      </c>
      <c r="F7">
        <v>5</v>
      </c>
      <c r="H7" s="10">
        <f t="shared" si="1"/>
        <v>0</v>
      </c>
    </row>
    <row r="8" spans="1:8" x14ac:dyDescent="0.25">
      <c r="A8">
        <v>6</v>
      </c>
      <c r="B8" s="11"/>
      <c r="C8" s="12">
        <f t="shared" si="0"/>
        <v>0</v>
      </c>
      <c r="F8">
        <v>6</v>
      </c>
      <c r="H8" s="10">
        <f t="shared" si="1"/>
        <v>0</v>
      </c>
    </row>
    <row r="9" spans="1:8" x14ac:dyDescent="0.25">
      <c r="A9">
        <v>7</v>
      </c>
      <c r="B9" s="11"/>
      <c r="C9" s="12">
        <f t="shared" si="0"/>
        <v>0</v>
      </c>
      <c r="F9">
        <v>7</v>
      </c>
      <c r="H9" s="10">
        <f t="shared" si="1"/>
        <v>0</v>
      </c>
    </row>
    <row r="10" spans="1:8" x14ac:dyDescent="0.25">
      <c r="A10">
        <v>8</v>
      </c>
      <c r="B10" s="11"/>
      <c r="C10" s="12">
        <f t="shared" si="0"/>
        <v>0</v>
      </c>
      <c r="F10">
        <v>8</v>
      </c>
      <c r="H10" s="10">
        <f t="shared" si="1"/>
        <v>0</v>
      </c>
    </row>
    <row r="11" spans="1:8" x14ac:dyDescent="0.25">
      <c r="A11">
        <v>9</v>
      </c>
      <c r="B11" s="11"/>
      <c r="C11" s="12">
        <f t="shared" si="0"/>
        <v>0</v>
      </c>
      <c r="F11">
        <v>9</v>
      </c>
      <c r="H11" s="10">
        <f t="shared" si="1"/>
        <v>0</v>
      </c>
    </row>
    <row r="12" spans="1:8" x14ac:dyDescent="0.25">
      <c r="A12">
        <v>10</v>
      </c>
      <c r="B12" s="11"/>
      <c r="C12" s="12">
        <f t="shared" si="0"/>
        <v>0</v>
      </c>
      <c r="F12">
        <v>10</v>
      </c>
      <c r="H12" s="10">
        <f t="shared" si="1"/>
        <v>0</v>
      </c>
    </row>
    <row r="13" spans="1:8" x14ac:dyDescent="0.25">
      <c r="A13" s="13" t="s">
        <v>2</v>
      </c>
      <c r="B13" s="14">
        <f>SUM(B3:B12)</f>
        <v>0</v>
      </c>
      <c r="C13" s="14">
        <f>SUM(C3:C12)</f>
        <v>0</v>
      </c>
      <c r="F13" s="13" t="s">
        <v>2</v>
      </c>
      <c r="G13" s="16">
        <f>SUM(G3:G12)</f>
        <v>0</v>
      </c>
      <c r="H13" s="16">
        <f>SUM(H3:H12)</f>
        <v>0</v>
      </c>
    </row>
    <row r="15" spans="1:8" ht="26.25" x14ac:dyDescent="0.4">
      <c r="A15" t="s">
        <v>16</v>
      </c>
      <c r="F15" t="s">
        <v>21</v>
      </c>
    </row>
    <row r="16" spans="1:8" x14ac:dyDescent="0.25">
      <c r="A16" t="s">
        <v>18</v>
      </c>
      <c r="B16" t="s">
        <v>20</v>
      </c>
      <c r="C16" t="s">
        <v>19</v>
      </c>
      <c r="F16" t="s">
        <v>18</v>
      </c>
      <c r="G16" t="s">
        <v>20</v>
      </c>
      <c r="H16" t="s">
        <v>19</v>
      </c>
    </row>
    <row r="17" spans="1:8" x14ac:dyDescent="0.25">
      <c r="A17">
        <v>1</v>
      </c>
      <c r="B17" s="11"/>
      <c r="C17" s="12">
        <f>B17/10.764</f>
        <v>0</v>
      </c>
      <c r="F17">
        <v>1</v>
      </c>
      <c r="H17" s="10">
        <f>G17*10.764</f>
        <v>0</v>
      </c>
    </row>
    <row r="18" spans="1:8" x14ac:dyDescent="0.25">
      <c r="A18">
        <v>2</v>
      </c>
      <c r="B18" s="11"/>
      <c r="C18" s="12">
        <f t="shared" ref="C18:C26" si="2">B18/10.764</f>
        <v>0</v>
      </c>
      <c r="F18">
        <v>2</v>
      </c>
      <c r="H18" s="10">
        <f t="shared" ref="H18:H26" si="3">G18*10.764</f>
        <v>0</v>
      </c>
    </row>
    <row r="19" spans="1:8" x14ac:dyDescent="0.25">
      <c r="A19">
        <v>3</v>
      </c>
      <c r="B19" s="11"/>
      <c r="C19" s="12">
        <f t="shared" si="2"/>
        <v>0</v>
      </c>
      <c r="F19">
        <v>3</v>
      </c>
      <c r="H19" s="10">
        <f t="shared" si="3"/>
        <v>0</v>
      </c>
    </row>
    <row r="20" spans="1:8" x14ac:dyDescent="0.25">
      <c r="A20">
        <v>4</v>
      </c>
      <c r="B20" s="11"/>
      <c r="C20" s="12">
        <f t="shared" si="2"/>
        <v>0</v>
      </c>
      <c r="F20">
        <v>4</v>
      </c>
      <c r="H20" s="10">
        <f t="shared" si="3"/>
        <v>0</v>
      </c>
    </row>
    <row r="21" spans="1:8" x14ac:dyDescent="0.25">
      <c r="A21">
        <v>5</v>
      </c>
      <c r="B21" s="11"/>
      <c r="C21" s="12">
        <f t="shared" si="2"/>
        <v>0</v>
      </c>
      <c r="F21">
        <v>5</v>
      </c>
      <c r="H21" s="10">
        <f t="shared" si="3"/>
        <v>0</v>
      </c>
    </row>
    <row r="22" spans="1:8" x14ac:dyDescent="0.25">
      <c r="A22">
        <v>6</v>
      </c>
      <c r="B22" s="11"/>
      <c r="C22" s="12">
        <f t="shared" si="2"/>
        <v>0</v>
      </c>
      <c r="F22">
        <v>6</v>
      </c>
      <c r="H22" s="10">
        <f t="shared" si="3"/>
        <v>0</v>
      </c>
    </row>
    <row r="23" spans="1:8" x14ac:dyDescent="0.25">
      <c r="A23">
        <v>7</v>
      </c>
      <c r="B23" s="11"/>
      <c r="C23" s="12">
        <f t="shared" si="2"/>
        <v>0</v>
      </c>
      <c r="F23">
        <v>7</v>
      </c>
      <c r="H23" s="10">
        <f t="shared" si="3"/>
        <v>0</v>
      </c>
    </row>
    <row r="24" spans="1:8" x14ac:dyDescent="0.25">
      <c r="A24">
        <v>8</v>
      </c>
      <c r="B24" s="11"/>
      <c r="C24" s="12">
        <f t="shared" si="2"/>
        <v>0</v>
      </c>
      <c r="F24">
        <v>8</v>
      </c>
      <c r="H24" s="10">
        <f t="shared" si="3"/>
        <v>0</v>
      </c>
    </row>
    <row r="25" spans="1:8" x14ac:dyDescent="0.25">
      <c r="A25">
        <v>9</v>
      </c>
      <c r="B25" s="11"/>
      <c r="C25" s="12">
        <f t="shared" si="2"/>
        <v>0</v>
      </c>
      <c r="F25">
        <v>9</v>
      </c>
      <c r="H25" s="10">
        <f t="shared" si="3"/>
        <v>0</v>
      </c>
    </row>
    <row r="26" spans="1:8" x14ac:dyDescent="0.25">
      <c r="A26">
        <v>10</v>
      </c>
      <c r="B26" s="11"/>
      <c r="C26" s="12">
        <f t="shared" si="2"/>
        <v>0</v>
      </c>
      <c r="F26">
        <v>10</v>
      </c>
      <c r="H26" s="10">
        <f t="shared" si="3"/>
        <v>0</v>
      </c>
    </row>
    <row r="27" spans="1:8" x14ac:dyDescent="0.25">
      <c r="A27" s="13" t="s">
        <v>2</v>
      </c>
      <c r="B27" s="14">
        <f>SUM(B17:B26)</f>
        <v>0</v>
      </c>
      <c r="C27" s="14">
        <f>SUM(C17:C26)</f>
        <v>0</v>
      </c>
      <c r="F27" s="17" t="s">
        <v>2</v>
      </c>
      <c r="G27" s="15">
        <f>SUM(G17:G26)</f>
        <v>0</v>
      </c>
      <c r="H27" s="16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2023-12-20T12:41:29Z</dcterms:modified>
</cp:coreProperties>
</file>