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42"/>
  <c r="O11"/>
  <c r="O10"/>
  <c r="O9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4"/>
  <c r="O12" l="1"/>
  <c r="O14" s="1"/>
  <c r="O17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<sst xmlns="http://schemas.openxmlformats.org/spreadsheetml/2006/main" count="139" uniqueCount="106">
  <si>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</si>
  <si>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</si>
  <si>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</si>
  <si>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</si>
  <si>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</si>
  <si>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</si>
  <si>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</si>
  <si>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</si>
  <si>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</si>
  <si>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</si>
  <si>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</si>
  <si>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</si>
  <si>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</si>
  <si>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</si>
  <si>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</si>
  <si>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</si>
  <si>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</si>
  <si>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</si>
  <si>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</si>
  <si>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</si>
  <si>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</si>
  <si>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</si>
  <si>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</si>
  <si>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</si>
  <si>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</si>
  <si>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</si>
  <si>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</si>
  <si>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</si>
  <si>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</si>
  <si>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</si>
  <si>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</si>
  <si>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</si>
  <si>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</si>
  <si>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</si>
  <si>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</si>
  <si>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</si>
  <si>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</si>
  <si>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</si>
  <si>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</si>
  <si>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</si>
  <si>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</si>
  <si>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</si>
  <si>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</si>
  <si>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</si>
  <si>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</si>
  <si>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</si>
  <si>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</si>
  <si>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</si>
  <si>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</si>
  <si>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</si>
  <si>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</si>
  <si>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</si>
  <si>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</si>
  <si>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</si>
  <si>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</si>
  <si>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</si>
  <si>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</si>
  <si>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</si>
  <si>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</si>
  <si>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</si>
  <si>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</si>
  <si>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</si>
  <si>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</si>
  <si>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</si>
  <si>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</si>
  <si>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</si>
  <si>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</si>
  <si>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</si>
  <si>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</si>
  <si>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</si>
  <si>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</si>
  <si>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</si>
  <si>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</si>
  <si>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</si>
  <si>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</si>
  <si>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</si>
  <si>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</si>
  <si>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</si>
  <si>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</si>
  <si>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</si>
  <si>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</si>
  <si>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</si>
  <si>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</si>
  <si>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</si>
  <si>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</si>
  <si>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</si>
  <si>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</si>
  <si>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</si>
  <si>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</si>
  <si>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</si>
  <si>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</si>
  <si>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</si>
  <si>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</si>
  <si>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</si>
  <si>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</si>
  <si>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</si>
  <si>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</si>
  <si>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</si>
  <si>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</si>
  <si>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</si>
  <si>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</si>
  <si>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</si>
  <si>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</si>
  <si>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WC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</si>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</sst>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39235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37200</v>
      </c>
      <c r="D5" s="57" t="s">
        <v>61</v>
      </c>
      <c r="E5" s="58">
        <f>ROUND(C5/10.764,0)</f>
        <v>3456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0.19</v>
      </c>
      <c r="D8" s="100">
        <f>1-C8</f>
        <v>0.81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18387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32887</v>
      </c>
      <c r="D10" s="57" t="s">
        <v>61</v>
      </c>
      <c r="E10" s="58">
        <f>ROUND(C10/10.764,0)</f>
        <v>3055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19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41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650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1985750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13" sqref="C1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19</v>
      </c>
      <c r="D7" s="25"/>
      <c r="F7" s="76"/>
      <c r="G7" s="76"/>
    </row>
    <row r="8" spans="1:8">
      <c r="A8" s="15" t="s">
        <v>18</v>
      </c>
      <c r="B8" s="24"/>
      <c r="C8" s="25">
        <f>C9-C7</f>
        <v>41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28.5</v>
      </c>
      <c r="D10" s="25"/>
      <c r="F10" s="76"/>
      <c r="G10" s="76"/>
    </row>
    <row r="11" spans="1:8">
      <c r="A11" s="15"/>
      <c r="B11" s="26"/>
      <c r="C11" s="27">
        <f>C10%</f>
        <v>0.28499999999999998</v>
      </c>
      <c r="D11" s="27"/>
      <c r="F11" s="76"/>
      <c r="G11" s="76"/>
    </row>
    <row r="12" spans="1:8">
      <c r="A12" s="15" t="s">
        <v>21</v>
      </c>
      <c r="B12" s="19"/>
      <c r="C12" s="20">
        <f>C6*C11</f>
        <v>570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1430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3430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105</v>
      </c>
      <c r="B18" s="7"/>
      <c r="C18" s="74">
        <v>650</v>
      </c>
      <c r="D18" s="74"/>
      <c r="E18" s="75"/>
      <c r="F18" s="76"/>
      <c r="G18" s="76"/>
    </row>
    <row r="19" spans="1:7">
      <c r="A19" s="15"/>
      <c r="B19" s="6"/>
      <c r="C19" s="30">
        <f>C18*C16</f>
        <v>2229500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190622250</v>
      </c>
      <c r="C20" s="31">
        <f>C19*95%</f>
        <v>2118025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1783600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1300000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4644.791666666667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7"/>
  <sheetViews>
    <sheetView topLeftCell="C1" workbookViewId="0">
      <selection activeCell="N6" sqref="N6"/>
    </sheetView>
  </sheetViews>
  <sheetFormatPr defaultRowHeight="15"/>
  <sheetData>
    <row r="4" spans="4:15">
      <c r="L4" s="73" t="s">
        <v>98</v>
      </c>
      <c r="M4">
        <v>13.7</v>
      </c>
      <c r="N4">
        <v>10.6</v>
      </c>
      <c r="O4">
        <f>M4*N4</f>
        <v>145.22</v>
      </c>
    </row>
    <row r="5" spans="4:15">
      <c r="F5" s="73"/>
      <c r="L5" s="73" t="s">
        <v>99</v>
      </c>
      <c r="M5">
        <v>8.9</v>
      </c>
      <c r="N5">
        <v>10.5</v>
      </c>
      <c r="O5" s="73">
        <f t="shared" ref="O5:O10" si="0">M5*N5</f>
        <v>93.45</v>
      </c>
    </row>
    <row r="6" spans="4:15">
      <c r="F6" s="73"/>
      <c r="L6" s="73" t="s">
        <v>100</v>
      </c>
      <c r="M6">
        <v>11.1</v>
      </c>
      <c r="N6">
        <v>9.3000000000000007</v>
      </c>
      <c r="O6" s="73">
        <f t="shared" si="0"/>
        <v>103.23</v>
      </c>
    </row>
    <row r="7" spans="4:15">
      <c r="F7" s="73"/>
      <c r="L7" s="73" t="s">
        <v>101</v>
      </c>
      <c r="M7">
        <v>3.9</v>
      </c>
      <c r="N7">
        <v>4.0999999999999996</v>
      </c>
      <c r="O7" s="73">
        <f t="shared" si="0"/>
        <v>15.989999999999998</v>
      </c>
    </row>
    <row r="8" spans="4:15">
      <c r="F8" s="73"/>
      <c r="L8" s="73" t="s">
        <v>103</v>
      </c>
      <c r="M8">
        <v>3.9</v>
      </c>
      <c r="N8">
        <v>4.9000000000000004</v>
      </c>
      <c r="O8" s="73">
        <f t="shared" si="0"/>
        <v>19.11</v>
      </c>
    </row>
    <row r="9" spans="4:15">
      <c r="F9" s="73"/>
      <c r="L9" s="73" t="s">
        <v>102</v>
      </c>
      <c r="M9">
        <v>5.4</v>
      </c>
      <c r="N9">
        <v>4.2</v>
      </c>
      <c r="O9">
        <f>M9*N9</f>
        <v>22.680000000000003</v>
      </c>
    </row>
    <row r="10" spans="4:15">
      <c r="F10" s="73"/>
      <c r="L10" s="73" t="s">
        <v>102</v>
      </c>
      <c r="M10">
        <v>6.2</v>
      </c>
      <c r="N10">
        <v>4.3</v>
      </c>
      <c r="O10" s="73">
        <f>M10*N10</f>
        <v>26.66</v>
      </c>
    </row>
    <row r="11" spans="4:15">
      <c r="F11" s="116"/>
      <c r="L11" s="73" t="s">
        <v>102</v>
      </c>
      <c r="M11">
        <v>6.4</v>
      </c>
      <c r="N11">
        <v>5.2</v>
      </c>
      <c r="O11" s="73">
        <f>M11*N11</f>
        <v>33.28</v>
      </c>
    </row>
    <row r="12" spans="4:15">
      <c r="L12" s="73"/>
      <c r="O12">
        <f>SUM(O4:O11)</f>
        <v>459.62000000000012</v>
      </c>
    </row>
    <row r="13" spans="4:15">
      <c r="D13" s="73"/>
      <c r="E13" s="73"/>
      <c r="F13" s="116"/>
      <c r="L13" s="73" t="s">
        <v>69</v>
      </c>
      <c r="M13" s="73">
        <v>6.4</v>
      </c>
      <c r="N13" s="73">
        <v>5.2</v>
      </c>
      <c r="O13" s="73">
        <f>M13*N13</f>
        <v>33.28</v>
      </c>
    </row>
    <row r="14" spans="4:15">
      <c r="L14" s="73"/>
      <c r="M14" s="73"/>
      <c r="N14" s="73"/>
      <c r="O14" s="73">
        <f>O12+O13</f>
        <v>492.90000000000009</v>
      </c>
    </row>
    <row r="17" spans="15:15">
      <c r="O17" t="e">
        <f>#REF!+O15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2023-12-16T07:33:11Z</dcterms:modified>
</cp:coreProperties>
</file>