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  <sheet name="Sheet8" sheetId="41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8"/>
  <c r="I5"/>
  <c r="I6"/>
  <c r="I7"/>
  <c r="I8"/>
  <c r="I4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I9" i="38" l="1"/>
  <c r="I11" s="1"/>
  <c r="C3" i="4"/>
  <c r="D3" s="1"/>
  <c r="H3" s="1"/>
  <c r="F3"/>
  <c r="C7"/>
  <c r="D7" s="1"/>
  <c r="F7"/>
  <c r="C2"/>
  <c r="D2" s="1"/>
  <c r="F2"/>
  <c r="C6"/>
  <c r="D6" s="1"/>
  <c r="F6"/>
  <c r="C10"/>
  <c r="D10" s="1"/>
  <c r="F10"/>
  <c r="C5"/>
  <c r="D5" s="1"/>
  <c r="F5"/>
  <c r="C9"/>
  <c r="D9" s="1"/>
  <c r="H9" s="1"/>
  <c r="F9"/>
  <c r="C4"/>
  <c r="D4" s="1"/>
  <c r="F4"/>
  <c r="C8"/>
  <c r="D8" s="1"/>
  <c r="H8" s="1"/>
  <c r="F8"/>
  <c r="G6"/>
  <c r="G10"/>
  <c r="G4"/>
  <c r="G8"/>
  <c r="G7"/>
  <c r="H2"/>
  <c r="H4"/>
  <c r="H5"/>
  <c r="H6"/>
  <c r="H7"/>
  <c r="H10"/>
  <c r="G5" l="1"/>
  <c r="G3"/>
  <c r="G9"/>
  <c r="G2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<sst xmlns="http://schemas.openxmlformats.org/spreadsheetml/2006/main" count="139" uniqueCount="104">
  <si>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</si>
  <si>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</si>
  <si>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</si>
  <si>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</si>
  <si>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</si>
  <si>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</si>
  <si>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</si>
  <si>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</si>
  <si>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</si>
  <si>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</si>
  <si>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</si>
  <si>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</si>
  <si>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</si>
  <si>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</si>
  <si>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</si>
  <si>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</si>
  <si>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</si>
  <si>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</si>
  <si>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</si>
  <si>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</si>
  <si>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</si>
  <si>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</si>
  <si>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</si>
  <si>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</si>
  <si>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</si>
  <si>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</si>
  <si>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</si>
  <si>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</si>
  <si>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</si>
  <si>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</si>
  <si>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</si>
  <si>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</si>
  <si>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</si>
  <si>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</si>
  <si>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</si>
  <si>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</si>
  <si>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</si>
  <si>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</si>
  <si>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</si>
  <si>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</si>
  <si>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</si>
  <si>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</si>
  <si>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</si>
  <si>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</si>
  <si>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</si>
  <si>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</si>
  <si>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</si>
  <si>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</si>
  <si>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</si>
  <si>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</si>
  <si>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</si>
  <si>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</si>
  <si>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</si>
  <si>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</si>
  <si>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</si>
  <si>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</si>
  <si>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</si>
  <si>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</si>
  <si>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</si>
  <si>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</si>
  <si>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</si>
  <si>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</si>
  <si>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</si>
  <si>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</si>
  <si>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</si>
  <si>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</si>
  <si>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</si>
  <si>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</si>
  <si>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</si>
  <si>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</si>
  <si>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</si>
  <si>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</si>
  <si>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</si>
  <si>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</si>
  <si>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</si>
  <si>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</si>
  <si>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</si>
  <si>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</si>
  <si>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</si>
  <si>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</si>
  <si>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</si>
  <si>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</si>
  <si>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</si>
  <si>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</si>
  <si>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</si>
  <si>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</si>
  <si>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</si>
  <si>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</si>
  <si>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</si>
  <si>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</si>
  <si>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</si>
  <si>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</si>
  <si>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</si>
  <si>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</si>
  <si>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</si>
  <si>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</si>
  <si>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</si>
  <si>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</si>
  <si>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</si>
  <si>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</si>
  <si>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bed</t>
  </si>
  <si>
    <t>kitchen</t>
  </si>
  <si>
    <t>Toilet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</si>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</sst>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142875</xdr:rowOff>
    </xdr:from>
    <xdr:to>
      <xdr:col>10</xdr:col>
      <xdr:colOff>371558</xdr:colOff>
      <xdr:row>19</xdr:row>
      <xdr:rowOff>29461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42875"/>
          <a:ext cx="5724608" cy="350608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57978</xdr:colOff>
      <xdr:row>5</xdr:row>
      <xdr:rowOff>91108</xdr:rowOff>
    </xdr:from>
    <xdr:to>
      <xdr:col>14</xdr:col>
      <xdr:colOff>272828</xdr:colOff>
      <xdr:row>25</xdr:row>
      <xdr:rowOff>70596</xdr:rowOff>
    </xdr:to>
    <xdr:pic>
      <xdr:nvPicPr>
        <xdr:cNvPr id="5" name="Picture 4" descr="C:\Users\COMP\Downloads\WhatsApp Image 2023-08-08 at 5.31.4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2543" y="1043608"/>
          <a:ext cx="5731068" cy="378948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9</xdr:row>
      <xdr:rowOff>177312</xdr:rowOff>
    </xdr:from>
    <xdr:to>
      <xdr:col>12</xdr:col>
      <xdr:colOff>423785</xdr:colOff>
      <xdr:row>28</xdr:row>
      <xdr:rowOff>74167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49" y="1891812"/>
          <a:ext cx="5738736" cy="351635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366347</xdr:colOff>
      <xdr:row>3</xdr:row>
      <xdr:rowOff>36634</xdr:rowOff>
    </xdr:from>
    <xdr:to>
      <xdr:col>12</xdr:col>
      <xdr:colOff>27986</xdr:colOff>
      <xdr:row>23</xdr:row>
      <xdr:rowOff>139696</xdr:rowOff>
    </xdr:to>
    <xdr:pic>
      <xdr:nvPicPr>
        <xdr:cNvPr id="5" name="Picture 4" descr="C:\Users\COMP\Downloads\WhatsApp Image 2023-08-08 at 5.31.0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2616" y="608134"/>
          <a:ext cx="5742985" cy="391306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37535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35500</v>
      </c>
      <c r="D5" s="56" t="s">
        <v>61</v>
      </c>
      <c r="E5" s="57">
        <f>ROUND(C5/10.764,0)</f>
        <v>3298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13300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35500</v>
      </c>
      <c r="D10" s="56" t="s">
        <v>61</v>
      </c>
      <c r="E10" s="57">
        <f>ROUND(C10/10.764,0)</f>
        <v>3298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414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1365372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4"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5200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5200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345</v>
      </c>
      <c r="D18" s="72"/>
      <c r="E18" s="73"/>
      <c r="F18" s="74"/>
      <c r="G18" s="74"/>
    </row>
    <row r="19" spans="1:7">
      <c r="A19" s="15"/>
      <c r="B19" s="6"/>
      <c r="C19" s="29">
        <f>C18*C16</f>
        <v>1794000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1533870</v>
      </c>
      <c r="C20" s="30">
        <f>C19*95%</f>
        <v>1704300</v>
      </c>
      <c r="D20" s="74" t="s">
        <v>24</v>
      </c>
      <c r="E20" s="30">
        <f>C20*90%</f>
        <v>1533870</v>
      </c>
      <c r="F20" s="74" t="s">
        <v>24</v>
      </c>
      <c r="G20" s="74"/>
    </row>
    <row r="21" spans="1:7">
      <c r="A21" s="15"/>
      <c r="C21" s="30">
        <f>C19*80%</f>
        <v>1435200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690000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3737.5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E8" sqref="E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1" zoomScale="115" zoomScaleNormal="11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B4" workbookViewId="0">
      <selection activeCell="H18" sqref="H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B4" zoomScale="115" zoomScaleNormal="115" workbookViewId="0">
      <selection activeCell="J8" sqref="J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4:I20"/>
  <sheetViews>
    <sheetView workbookViewId="0">
      <selection activeCell="F17" sqref="F17:I23"/>
    </sheetView>
  </sheetViews>
  <sheetFormatPr defaultRowHeight="15"/>
  <sheetData>
    <row r="4" spans="6:9">
      <c r="F4" s="71" t="s">
        <v>99</v>
      </c>
      <c r="G4">
        <v>9.1</v>
      </c>
      <c r="H4">
        <v>13.4</v>
      </c>
      <c r="I4">
        <f>G4*H4</f>
        <v>121.94</v>
      </c>
    </row>
    <row r="5" spans="6:9">
      <c r="F5" s="71" t="s">
        <v>100</v>
      </c>
      <c r="G5">
        <v>10.1</v>
      </c>
      <c r="H5">
        <v>10.1</v>
      </c>
      <c r="I5" s="71">
        <f t="shared" ref="I5:I15" si="0">G5*H5</f>
        <v>102.00999999999999</v>
      </c>
    </row>
    <row r="6" spans="6:9">
      <c r="F6" s="71" t="s">
        <v>101</v>
      </c>
      <c r="G6">
        <v>11.3</v>
      </c>
      <c r="H6">
        <v>6.1</v>
      </c>
      <c r="I6" s="71">
        <f t="shared" si="0"/>
        <v>68.930000000000007</v>
      </c>
    </row>
    <row r="7" spans="6:9">
      <c r="F7" s="71" t="s">
        <v>102</v>
      </c>
      <c r="G7">
        <v>9.1</v>
      </c>
      <c r="H7">
        <v>3.6</v>
      </c>
      <c r="I7" s="71">
        <f t="shared" si="0"/>
        <v>32.76</v>
      </c>
    </row>
    <row r="8" spans="6:9">
      <c r="F8" s="71" t="s">
        <v>103</v>
      </c>
      <c r="G8">
        <v>4</v>
      </c>
      <c r="H8">
        <v>3</v>
      </c>
      <c r="I8" s="71">
        <f t="shared" si="0"/>
        <v>12</v>
      </c>
    </row>
    <row r="9" spans="6:9">
      <c r="F9" s="71"/>
      <c r="I9" s="71">
        <f>SUM(I4:I8)</f>
        <v>337.64</v>
      </c>
    </row>
    <row r="10" spans="6:9">
      <c r="F10" s="71" t="s">
        <v>69</v>
      </c>
      <c r="G10" s="71">
        <v>10.199999999999999</v>
      </c>
      <c r="H10" s="71">
        <v>2.9</v>
      </c>
      <c r="I10" s="71">
        <f t="shared" ref="I10" si="1">G10*H10</f>
        <v>29.58</v>
      </c>
    </row>
    <row r="11" spans="6:9">
      <c r="F11" s="71"/>
      <c r="I11" s="71">
        <f>I9+I10</f>
        <v>367.21999999999997</v>
      </c>
    </row>
    <row r="12" spans="6:9">
      <c r="F12" s="71"/>
      <c r="I12" s="71"/>
    </row>
    <row r="13" spans="6:9">
      <c r="F13" s="71"/>
      <c r="I13" s="71"/>
    </row>
    <row r="14" spans="6:9">
      <c r="F14" s="71"/>
      <c r="I14" s="71"/>
    </row>
    <row r="15" spans="6:9">
      <c r="F15" s="71"/>
    </row>
    <row r="17" spans="6:9">
      <c r="F17" s="71"/>
    </row>
    <row r="18" spans="6:9">
      <c r="F18" s="71"/>
      <c r="I18" s="71"/>
    </row>
    <row r="19" spans="6:9">
      <c r="F19" s="71"/>
      <c r="I19" s="71"/>
    </row>
    <row r="20" spans="6:9">
      <c r="F20" s="71"/>
      <c r="I20" s="7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F3:I14"/>
  <sheetViews>
    <sheetView workbookViewId="0">
      <selection activeCell="D26" sqref="D26"/>
    </sheetView>
  </sheetViews>
  <sheetFormatPr defaultRowHeight="15"/>
  <sheetData>
    <row r="3" spans="6:9">
      <c r="F3" s="71"/>
    </row>
    <row r="4" spans="6:9">
      <c r="F4" s="71"/>
      <c r="I4" s="71"/>
    </row>
    <row r="5" spans="6:9">
      <c r="F5" s="71"/>
      <c r="I5" s="71"/>
    </row>
    <row r="6" spans="6:9">
      <c r="F6" s="71"/>
      <c r="I6" s="71"/>
    </row>
    <row r="7" spans="6:9">
      <c r="F7" s="71"/>
      <c r="I7" s="71"/>
    </row>
    <row r="8" spans="6:9">
      <c r="F8" s="71"/>
      <c r="I8" s="71"/>
    </row>
    <row r="9" spans="6:9">
      <c r="F9" s="71"/>
      <c r="I9" s="71"/>
    </row>
    <row r="10" spans="6:9">
      <c r="F10" s="71"/>
      <c r="I10" s="71"/>
    </row>
    <row r="13" spans="6:9">
      <c r="F13" s="71"/>
      <c r="I13" s="71"/>
    </row>
    <row r="14" spans="6:9">
      <c r="I14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  <vt:lpstr>Sheet8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2023-12-15T10:57:54Z</dcterms:modified>
</cp:coreProperties>
</file>