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ownloads\"/>
    </mc:Choice>
  </mc:AlternateContent>
  <xr:revisionPtr revIDLastSave="0" documentId="13_ncr:1_{671C82D3-56A0-4652-BF5A-7A9ABD7BF9A0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Kambare Chemicals Gut No. 56" sheetId="1" r:id="rId1"/>
    <sheet name="Kothari Mettalaugical Gut No.56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18" i="2"/>
  <c r="H11" i="2"/>
  <c r="H5" i="2"/>
  <c r="G23" i="1"/>
  <c r="F20" i="2"/>
  <c r="E20" i="2"/>
  <c r="D30" i="1"/>
</calcChain>
</file>

<file path=xl/sharedStrings.xml><?xml version="1.0" encoding="utf-8"?>
<sst xmlns="http://schemas.openxmlformats.org/spreadsheetml/2006/main" count="82" uniqueCount="44">
  <si>
    <t>VALUE OF PLANT AND MACHINERY</t>
  </si>
  <si>
    <t xml:space="preserve">Sr. No. </t>
  </si>
  <si>
    <t xml:space="preserve">Description </t>
  </si>
  <si>
    <r>
      <t xml:space="preserve">Value in </t>
    </r>
    <r>
      <rPr>
        <b/>
        <sz val="11.5"/>
        <color theme="1"/>
        <rFont val="Rupee Foradian"/>
        <family val="2"/>
      </rPr>
      <t>`</t>
    </r>
  </si>
  <si>
    <t>Utilities</t>
  </si>
  <si>
    <t>i</t>
  </si>
  <si>
    <t>Compressor and Compressed Air Supply System</t>
  </si>
  <si>
    <t>ii</t>
  </si>
  <si>
    <t>Fuel Oil Storage &amp; Supply System</t>
  </si>
  <si>
    <t>iii</t>
  </si>
  <si>
    <t>Weighing Scale</t>
  </si>
  <si>
    <t>iv</t>
  </si>
  <si>
    <t>Machineries required for maintenance</t>
  </si>
  <si>
    <t>Barton's Pot Type Oxidizer</t>
  </si>
  <si>
    <t>Melting Pot</t>
  </si>
  <si>
    <t>Reaction Pot</t>
  </si>
  <si>
    <t>Pneumatic &amp; Solid / Solid seperatuib system</t>
  </si>
  <si>
    <t>Air Pollution Control System</t>
  </si>
  <si>
    <t>v</t>
  </si>
  <si>
    <t>Heating System</t>
  </si>
  <si>
    <t>Intermediate Storage &amp; Handling System</t>
  </si>
  <si>
    <t>Rotary Air Locker</t>
  </si>
  <si>
    <t>Screw Conveyor</t>
  </si>
  <si>
    <t>Bucket Elevator</t>
  </si>
  <si>
    <t>Bin Activator</t>
  </si>
  <si>
    <t>Storage Silo</t>
  </si>
  <si>
    <t>Calcinator</t>
  </si>
  <si>
    <t>Discharge &amp; Collection System</t>
  </si>
  <si>
    <t>Pulverize</t>
  </si>
  <si>
    <t>E.O.T. Crane</t>
  </si>
  <si>
    <t>Electrification &amp; other miscellaneous items</t>
  </si>
  <si>
    <t>TOTAL</t>
  </si>
  <si>
    <t>Previous FMV</t>
  </si>
  <si>
    <t>FMV 2023</t>
  </si>
  <si>
    <r>
      <t xml:space="preserve">Value in </t>
    </r>
    <r>
      <rPr>
        <sz val="11"/>
        <color theme="1"/>
        <rFont val="Rupee Foradian"/>
        <family val="2"/>
      </rPr>
      <t>`</t>
    </r>
  </si>
  <si>
    <t>D.G. Set</t>
  </si>
  <si>
    <t>Lead Smelting Process</t>
  </si>
  <si>
    <t>Rotary Furnace</t>
  </si>
  <si>
    <t>Refinery -I</t>
  </si>
  <si>
    <t>Refinery -II</t>
  </si>
  <si>
    <t>vi</t>
  </si>
  <si>
    <t>Furnaces</t>
  </si>
  <si>
    <t>Electrification &amp; other Misc.</t>
  </si>
  <si>
    <t>Previous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</si>
</sst>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sz val="11.5"/>
      <color theme="1"/>
      <name val="Rupee Foradian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u/>
      <sz val="15"/>
      <color theme="1"/>
      <name val="Arial Narrow"/>
      <family val="2"/>
    </font>
    <font>
      <sz val="11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164" fontId="6" fillId="0" borderId="4" xfId="1" applyFont="1" applyBorder="1" applyAlignment="1">
      <alignment horizontal="right" vertical="center"/>
    </xf>
    <xf numFmtId="164" fontId="4" fillId="0" borderId="4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0"/>
  <sheetViews>
    <sheetView tabSelected="1" workbookViewId="0">
      <selection activeCell="D30" sqref="D30"/>
    </sheetView>
  </sheetViews>
  <sheetFormatPr defaultRowHeight="15" x14ac:dyDescent="0.25"/>
  <cols>
    <col min="3" max="3" width="40" bestFit="1" customWidth="1"/>
    <col min="4" max="4" width="14.7109375" bestFit="1" customWidth="1"/>
    <col min="5" max="5" width="18.28515625" customWidth="1"/>
  </cols>
  <sheetData>
    <row r="3" spans="2:5" ht="18" x14ac:dyDescent="0.25">
      <c r="C3" s="1" t="s">
        <v>0</v>
      </c>
    </row>
    <row r="4" spans="2:5" ht="24" thickBot="1" x14ac:dyDescent="0.3">
      <c r="B4" s="2"/>
      <c r="D4" t="s">
        <v>33</v>
      </c>
      <c r="E4" t="s">
        <v>32</v>
      </c>
    </row>
    <row r="5" spans="2:5" ht="17.25" thickBot="1" x14ac:dyDescent="0.3">
      <c r="B5" s="3" t="s">
        <v>1</v>
      </c>
      <c r="C5" s="4" t="s">
        <v>2</v>
      </c>
      <c r="D5" s="5" t="s">
        <v>3</v>
      </c>
      <c r="E5" s="5" t="s">
        <v>3</v>
      </c>
    </row>
    <row r="6" spans="2:5" ht="17.25" thickBot="1" x14ac:dyDescent="0.3">
      <c r="B6" s="6">
        <v>1</v>
      </c>
      <c r="C6" s="7" t="s">
        <v>4</v>
      </c>
      <c r="D6" s="11">
        <v>175000</v>
      </c>
      <c r="E6" s="16">
        <v>200000</v>
      </c>
    </row>
    <row r="7" spans="2:5" ht="17.25" thickBot="1" x14ac:dyDescent="0.3">
      <c r="B7" s="6" t="s">
        <v>5</v>
      </c>
      <c r="C7" s="9" t="s">
        <v>6</v>
      </c>
      <c r="D7" s="11"/>
      <c r="E7" s="8"/>
    </row>
    <row r="8" spans="2:5" ht="17.25" thickBot="1" x14ac:dyDescent="0.3">
      <c r="B8" s="6" t="s">
        <v>7</v>
      </c>
      <c r="C8" s="9" t="s">
        <v>8</v>
      </c>
      <c r="D8" s="11"/>
      <c r="E8" s="8"/>
    </row>
    <row r="9" spans="2:5" ht="17.25" thickBot="1" x14ac:dyDescent="0.3">
      <c r="B9" s="6" t="s">
        <v>9</v>
      </c>
      <c r="C9" s="9" t="s">
        <v>10</v>
      </c>
      <c r="D9" s="11"/>
      <c r="E9" s="8"/>
    </row>
    <row r="10" spans="2:5" ht="17.25" thickBot="1" x14ac:dyDescent="0.3">
      <c r="B10" s="6" t="s">
        <v>11</v>
      </c>
      <c r="C10" s="9" t="s">
        <v>12</v>
      </c>
      <c r="D10" s="11"/>
      <c r="E10" s="8"/>
    </row>
    <row r="11" spans="2:5" ht="17.25" thickBot="1" x14ac:dyDescent="0.3">
      <c r="B11" s="6">
        <v>2</v>
      </c>
      <c r="C11" s="7" t="s">
        <v>13</v>
      </c>
      <c r="D11" s="11">
        <v>900000</v>
      </c>
      <c r="E11" s="16">
        <v>1000000</v>
      </c>
    </row>
    <row r="12" spans="2:5" ht="17.25" thickBot="1" x14ac:dyDescent="0.3">
      <c r="B12" s="6" t="s">
        <v>5</v>
      </c>
      <c r="C12" s="9" t="s">
        <v>14</v>
      </c>
      <c r="D12" s="11"/>
      <c r="E12" s="8"/>
    </row>
    <row r="13" spans="2:5" ht="17.25" thickBot="1" x14ac:dyDescent="0.3">
      <c r="B13" s="6" t="s">
        <v>7</v>
      </c>
      <c r="C13" s="9" t="s">
        <v>15</v>
      </c>
      <c r="D13" s="11"/>
      <c r="E13" s="8"/>
    </row>
    <row r="14" spans="2:5" ht="17.25" thickBot="1" x14ac:dyDescent="0.3">
      <c r="B14" s="6" t="s">
        <v>9</v>
      </c>
      <c r="C14" s="9" t="s">
        <v>16</v>
      </c>
      <c r="D14" s="11"/>
      <c r="E14" s="8"/>
    </row>
    <row r="15" spans="2:5" ht="17.25" thickBot="1" x14ac:dyDescent="0.3">
      <c r="B15" s="6" t="s">
        <v>11</v>
      </c>
      <c r="C15" s="9" t="s">
        <v>17</v>
      </c>
      <c r="D15" s="11"/>
      <c r="E15" s="8"/>
    </row>
    <row r="16" spans="2:5" ht="17.25" thickBot="1" x14ac:dyDescent="0.3">
      <c r="B16" s="6" t="s">
        <v>18</v>
      </c>
      <c r="C16" s="9" t="s">
        <v>19</v>
      </c>
      <c r="D16" s="11"/>
      <c r="E16" s="8"/>
    </row>
    <row r="17" spans="2:7" ht="17.25" thickBot="1" x14ac:dyDescent="0.3">
      <c r="B17" s="6">
        <v>3</v>
      </c>
      <c r="C17" s="7" t="s">
        <v>20</v>
      </c>
      <c r="D17" s="11">
        <v>450000</v>
      </c>
      <c r="E17" s="16">
        <v>500000</v>
      </c>
    </row>
    <row r="18" spans="2:7" ht="17.25" thickBot="1" x14ac:dyDescent="0.3">
      <c r="B18" s="6" t="s">
        <v>5</v>
      </c>
      <c r="C18" s="9" t="s">
        <v>21</v>
      </c>
      <c r="D18" s="11"/>
      <c r="E18" s="8"/>
    </row>
    <row r="19" spans="2:7" ht="17.25" thickBot="1" x14ac:dyDescent="0.3">
      <c r="B19" s="6" t="s">
        <v>7</v>
      </c>
      <c r="C19" s="9" t="s">
        <v>22</v>
      </c>
      <c r="D19" s="11"/>
      <c r="E19" s="8"/>
    </row>
    <row r="20" spans="2:7" ht="17.25" thickBot="1" x14ac:dyDescent="0.3">
      <c r="B20" s="6" t="s">
        <v>9</v>
      </c>
      <c r="C20" s="9" t="s">
        <v>23</v>
      </c>
      <c r="D20" s="11"/>
      <c r="E20" s="8"/>
    </row>
    <row r="21" spans="2:7" ht="17.25" thickBot="1" x14ac:dyDescent="0.3">
      <c r="B21" s="6" t="s">
        <v>11</v>
      </c>
      <c r="C21" s="9" t="s">
        <v>24</v>
      </c>
      <c r="D21" s="11"/>
      <c r="E21" s="8"/>
    </row>
    <row r="22" spans="2:7" ht="17.25" thickBot="1" x14ac:dyDescent="0.3">
      <c r="B22" s="6" t="s">
        <v>18</v>
      </c>
      <c r="C22" s="9" t="s">
        <v>25</v>
      </c>
      <c r="D22" s="11"/>
      <c r="E22" s="8"/>
    </row>
    <row r="23" spans="2:7" ht="17.25" thickBot="1" x14ac:dyDescent="0.3">
      <c r="B23" s="6">
        <v>4</v>
      </c>
      <c r="C23" s="7" t="s">
        <v>26</v>
      </c>
      <c r="D23" s="11">
        <v>400000</v>
      </c>
      <c r="E23" s="16">
        <v>450000</v>
      </c>
      <c r="G23">
        <f>+D23/E23</f>
        <v>0.88888888888888884</v>
      </c>
    </row>
    <row r="24" spans="2:7" ht="17.25" thickBot="1" x14ac:dyDescent="0.3">
      <c r="B24" s="6" t="s">
        <v>5</v>
      </c>
      <c r="C24" s="9" t="s">
        <v>19</v>
      </c>
      <c r="D24" s="11"/>
      <c r="E24" s="8"/>
    </row>
    <row r="25" spans="2:7" ht="17.25" thickBot="1" x14ac:dyDescent="0.3">
      <c r="B25" s="6" t="s">
        <v>7</v>
      </c>
      <c r="C25" s="9" t="s">
        <v>27</v>
      </c>
      <c r="D25" s="11"/>
      <c r="E25" s="8"/>
    </row>
    <row r="26" spans="2:7" ht="17.25" thickBot="1" x14ac:dyDescent="0.3">
      <c r="B26" s="6" t="s">
        <v>9</v>
      </c>
      <c r="C26" s="9" t="s">
        <v>17</v>
      </c>
      <c r="D26" s="11"/>
      <c r="E26" s="8"/>
    </row>
    <row r="27" spans="2:7" ht="17.25" thickBot="1" x14ac:dyDescent="0.3">
      <c r="B27" s="6">
        <v>5</v>
      </c>
      <c r="C27" s="7" t="s">
        <v>28</v>
      </c>
      <c r="D27" s="11">
        <v>150000</v>
      </c>
      <c r="E27" s="16">
        <v>175000</v>
      </c>
    </row>
    <row r="28" spans="2:7" ht="17.25" thickBot="1" x14ac:dyDescent="0.3">
      <c r="B28" s="6">
        <v>6</v>
      </c>
      <c r="C28" s="7" t="s">
        <v>29</v>
      </c>
      <c r="D28" s="11">
        <v>350000</v>
      </c>
      <c r="E28" s="16">
        <v>400000</v>
      </c>
    </row>
    <row r="29" spans="2:7" ht="17.25" thickBot="1" x14ac:dyDescent="0.3">
      <c r="B29" s="6">
        <v>7</v>
      </c>
      <c r="C29" s="7" t="s">
        <v>30</v>
      </c>
      <c r="D29" s="11">
        <v>450000</v>
      </c>
      <c r="E29" s="16">
        <v>500000</v>
      </c>
    </row>
    <row r="30" spans="2:7" ht="17.25" thickBot="1" x14ac:dyDescent="0.3">
      <c r="B30" s="6"/>
      <c r="C30" s="10" t="s">
        <v>31</v>
      </c>
      <c r="D30" s="12">
        <f>SUM(D6:D29)</f>
        <v>2875000</v>
      </c>
      <c r="E30" s="17">
        <v>3225000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D60B-2A25-4784-9074-A3F6BA46312C}">
  <dimension ref="C2:H20"/>
  <sheetViews>
    <sheetView workbookViewId="0">
      <selection activeCell="D21" sqref="D21"/>
    </sheetView>
  </sheetViews>
  <sheetFormatPr defaultRowHeight="15" x14ac:dyDescent="0.25"/>
  <cols>
    <col min="4" max="4" width="40" bestFit="1" customWidth="1"/>
    <col min="5" max="5" width="20.140625" customWidth="1"/>
    <col min="6" max="6" width="14.7109375" hidden="1" customWidth="1"/>
    <col min="7" max="9" width="0" hidden="1" customWidth="1"/>
  </cols>
  <sheetData>
    <row r="2" spans="3:8" ht="19.5" x14ac:dyDescent="0.25">
      <c r="C2" s="13"/>
      <c r="D2" t="s">
        <v>0</v>
      </c>
    </row>
    <row r="3" spans="3:8" ht="17.25" thickBot="1" x14ac:dyDescent="0.3">
      <c r="C3" s="14"/>
      <c r="E3" t="s">
        <v>33</v>
      </c>
      <c r="F3" t="s">
        <v>43</v>
      </c>
    </row>
    <row r="4" spans="3:8" ht="17.25" thickBot="1" x14ac:dyDescent="0.3">
      <c r="C4" s="3" t="s">
        <v>1</v>
      </c>
      <c r="D4" s="4" t="s">
        <v>2</v>
      </c>
      <c r="E4" s="4"/>
      <c r="F4" s="5" t="s">
        <v>34</v>
      </c>
    </row>
    <row r="5" spans="3:8" ht="17.25" thickBot="1" x14ac:dyDescent="0.3">
      <c r="C5" s="6">
        <v>1</v>
      </c>
      <c r="D5" s="7" t="s">
        <v>4</v>
      </c>
      <c r="E5" s="11">
        <v>350000</v>
      </c>
      <c r="F5" s="16">
        <v>400000</v>
      </c>
      <c r="H5">
        <f>+F5*0.88</f>
        <v>352000</v>
      </c>
    </row>
    <row r="6" spans="3:8" ht="17.25" thickBot="1" x14ac:dyDescent="0.3">
      <c r="C6" s="6" t="s">
        <v>5</v>
      </c>
      <c r="D6" s="9" t="s">
        <v>6</v>
      </c>
      <c r="E6" s="11"/>
      <c r="F6" s="8"/>
    </row>
    <row r="7" spans="3:8" ht="17.25" thickBot="1" x14ac:dyDescent="0.3">
      <c r="C7" s="6" t="s">
        <v>7</v>
      </c>
      <c r="D7" s="9" t="s">
        <v>8</v>
      </c>
      <c r="E7" s="11"/>
      <c r="F7" s="8"/>
    </row>
    <row r="8" spans="3:8" ht="17.25" thickBot="1" x14ac:dyDescent="0.3">
      <c r="C8" s="6" t="s">
        <v>9</v>
      </c>
      <c r="D8" s="9" t="s">
        <v>10</v>
      </c>
      <c r="E8" s="11"/>
      <c r="F8" s="8"/>
    </row>
    <row r="9" spans="3:8" ht="17.25" thickBot="1" x14ac:dyDescent="0.3">
      <c r="C9" s="6" t="s">
        <v>11</v>
      </c>
      <c r="D9" s="9" t="s">
        <v>12</v>
      </c>
      <c r="E9" s="11"/>
      <c r="F9" s="8"/>
    </row>
    <row r="10" spans="3:8" ht="17.25" thickBot="1" x14ac:dyDescent="0.3">
      <c r="C10" s="6" t="s">
        <v>18</v>
      </c>
      <c r="D10" s="9" t="s">
        <v>35</v>
      </c>
      <c r="E10" s="11"/>
      <c r="F10" s="8"/>
    </row>
    <row r="11" spans="3:8" ht="17.25" thickBot="1" x14ac:dyDescent="0.3">
      <c r="C11" s="6">
        <v>2</v>
      </c>
      <c r="D11" s="7" t="s">
        <v>36</v>
      </c>
      <c r="E11" s="11">
        <v>450000</v>
      </c>
      <c r="F11" s="16">
        <v>500000</v>
      </c>
      <c r="H11">
        <f>+F11*0.88</f>
        <v>440000</v>
      </c>
    </row>
    <row r="12" spans="3:8" ht="17.25" thickBot="1" x14ac:dyDescent="0.3">
      <c r="C12" s="6" t="s">
        <v>5</v>
      </c>
      <c r="D12" s="9" t="s">
        <v>37</v>
      </c>
      <c r="E12" s="11"/>
      <c r="F12" s="8"/>
    </row>
    <row r="13" spans="3:8" ht="17.25" thickBot="1" x14ac:dyDescent="0.3">
      <c r="C13" s="6" t="s">
        <v>7</v>
      </c>
      <c r="D13" s="9" t="s">
        <v>38</v>
      </c>
      <c r="E13" s="11"/>
      <c r="F13" s="8"/>
    </row>
    <row r="14" spans="3:8" ht="17.25" thickBot="1" x14ac:dyDescent="0.3">
      <c r="C14" s="6" t="s">
        <v>9</v>
      </c>
      <c r="D14" s="9" t="s">
        <v>39</v>
      </c>
      <c r="E14" s="11"/>
      <c r="F14" s="8"/>
    </row>
    <row r="15" spans="3:8" ht="17.25" thickBot="1" x14ac:dyDescent="0.3">
      <c r="C15" s="6" t="s">
        <v>11</v>
      </c>
      <c r="D15" s="9" t="s">
        <v>17</v>
      </c>
      <c r="E15" s="11"/>
      <c r="F15" s="8"/>
    </row>
    <row r="16" spans="3:8" ht="17.25" thickBot="1" x14ac:dyDescent="0.3">
      <c r="C16" s="6" t="s">
        <v>18</v>
      </c>
      <c r="D16" s="9" t="s">
        <v>19</v>
      </c>
      <c r="E16" s="11"/>
      <c r="F16" s="8"/>
    </row>
    <row r="17" spans="3:8" ht="17.25" thickBot="1" x14ac:dyDescent="0.3">
      <c r="C17" s="6" t="s">
        <v>40</v>
      </c>
      <c r="D17" s="9" t="s">
        <v>41</v>
      </c>
      <c r="E17" s="11"/>
      <c r="F17" s="8"/>
    </row>
    <row r="18" spans="3:8" ht="17.25" thickBot="1" x14ac:dyDescent="0.3">
      <c r="C18" s="6">
        <v>3</v>
      </c>
      <c r="D18" s="7" t="s">
        <v>29</v>
      </c>
      <c r="E18" s="11">
        <v>175000</v>
      </c>
      <c r="F18" s="16">
        <v>200000</v>
      </c>
      <c r="H18">
        <f t="shared" ref="H18:H19" si="0">+F18*0.88</f>
        <v>176000</v>
      </c>
    </row>
    <row r="19" spans="3:8" ht="17.25" thickBot="1" x14ac:dyDescent="0.3">
      <c r="C19" s="6">
        <v>4</v>
      </c>
      <c r="D19" s="7" t="s">
        <v>42</v>
      </c>
      <c r="E19" s="11">
        <v>450000</v>
      </c>
      <c r="F19" s="16">
        <v>500000</v>
      </c>
      <c r="H19">
        <f t="shared" si="0"/>
        <v>440000</v>
      </c>
    </row>
    <row r="20" spans="3:8" ht="17.25" thickBot="1" x14ac:dyDescent="0.3">
      <c r="C20" s="6"/>
      <c r="D20" s="15" t="s">
        <v>31</v>
      </c>
      <c r="E20" s="12">
        <f>SUM(E5:E19)</f>
        <v>1425000</v>
      </c>
      <c r="F20" s="17">
        <f>SUM(F5:F19)</f>
        <v>1600000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Kambare Chemicals Gut No. 56</vt:lpstr>
      <vt:lpstr>Kothari Mettalaugical Gut No.56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DESK-T-102</dc:creator>
  <cp:lastModifiedBy>DESK-118</cp:lastModifiedBy>
  <dcterms:created xsi:type="dcterms:W3CDTF">2015-06-05T18:17:20Z</dcterms:created>
  <dcterms:modified xsi:type="dcterms:W3CDTF">2023-11-18T11:11:00Z</dcterms:modified>
</cp:coreProperties>
</file>