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Devendra Dhivere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C28" i="23"/>
  <c r="C18" i="25" l="1"/>
  <c r="Q10" i="4"/>
  <c r="N8" i="24"/>
  <c r="N7" i="24"/>
  <c r="N6" i="24"/>
  <c r="N5" i="24"/>
  <c r="I23" i="4" l="1"/>
  <c r="O29" i="24"/>
  <c r="C14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<sst xmlns="http://schemas.openxmlformats.org/spreadsheetml/2006/main" count="130" uniqueCount="99">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</sst>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7</xdr:row>
      <xdr:rowOff>95250</xdr:rowOff>
    </xdr:from>
    <xdr:to>
      <xdr:col>16</xdr:col>
      <xdr:colOff>19050</xdr:colOff>
      <xdr:row>25</xdr:row>
      <xdr:rowOff>123825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4035879" y="1428750"/>
          <a:ext cx="5780314" cy="3457575"/>
          <a:chOff x="1523" y="607"/>
          <a:chExt cx="9072" cy="544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45" y="629"/>
            <a:ext cx="9030" cy="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1532" y="617"/>
            <a:ext cx="9052" cy="542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161925</xdr:rowOff>
    </xdr:from>
    <xdr:to>
      <xdr:col>9</xdr:col>
      <xdr:colOff>561975</xdr:colOff>
      <xdr:row>22</xdr:row>
      <xdr:rowOff>142875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5800725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36235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34200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22400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22400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34200</v>
      </c>
      <c r="D10" s="57" t="s">
        <v>61</v>
      </c>
      <c r="E10" s="58">
        <f>ROUND(C10/10.764,0)</f>
        <v>3177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874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2776698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1748000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selection activeCell="F11" sqref="F1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4600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874</v>
      </c>
      <c r="D18" s="76"/>
      <c r="E18" s="77"/>
      <c r="F18" s="78"/>
      <c r="G18" s="78"/>
    </row>
    <row r="19" spans="1:7">
      <c r="A19" s="15"/>
      <c r="B19" s="6"/>
      <c r="C19" s="30">
        <f>C18*C16</f>
        <v>4020400</v>
      </c>
      <c r="D19" s="78" t="s">
        <v>68</v>
      </c>
      <c r="E19" s="30"/>
      <c r="F19" s="78"/>
      <c r="G19" s="78"/>
    </row>
    <row r="20" spans="1:7">
      <c r="A20" s="15"/>
      <c r="B20" s="61">
        <f>C20*80</f>
        <v>305550400</v>
      </c>
      <c r="C20" s="31">
        <f>C19*95%</f>
        <v>3819380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3216320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1748000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8375.8333333333339</v>
      </c>
      <c r="D25" s="31"/>
    </row>
    <row r="26" spans="1:7">
      <c r="C26" s="31"/>
      <c r="D26" s="31"/>
    </row>
    <row r="27" spans="1:7">
      <c r="C27" s="31"/>
      <c r="D27" s="31"/>
    </row>
    <row r="28" spans="1:7">
      <c r="B28" s="6">
        <v>81.2</v>
      </c>
      <c r="C28" s="118">
        <f>B28*10.764</f>
        <v>874.03679999999997</v>
      </c>
      <c r="D28"/>
    </row>
    <row r="29" spans="1:7">
      <c r="C29">
        <f>C28/1.2</f>
        <v>728.36400000000003</v>
      </c>
      <c r="D29"/>
    </row>
    <row r="30" spans="1:7">
      <c r="C30"/>
      <c r="D30"/>
    </row>
    <row r="31" spans="1:7">
      <c r="C31"/>
      <c r="D31" s="118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5" sqref="N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945.13888888888903</v>
      </c>
      <c r="C12" s="4">
        <f t="shared" si="2"/>
        <v>1134.1666666666667</v>
      </c>
      <c r="D12" s="4">
        <f t="shared" si="3"/>
        <v>1361</v>
      </c>
      <c r="E12" s="5">
        <f t="shared" si="4"/>
        <v>6500000</v>
      </c>
      <c r="F12" s="4">
        <f t="shared" si="5"/>
        <v>6877</v>
      </c>
      <c r="G12" s="4">
        <f t="shared" si="6"/>
        <v>5731</v>
      </c>
      <c r="H12" s="4">
        <f t="shared" si="7"/>
        <v>4776</v>
      </c>
      <c r="I12" s="4">
        <f t="shared" si="8"/>
        <v>0</v>
      </c>
      <c r="J12" s="4">
        <f t="shared" si="9"/>
        <v>0</v>
      </c>
      <c r="O12">
        <v>1361</v>
      </c>
      <c r="P12">
        <f t="shared" ref="P12" si="13">O12/1.2</f>
        <v>1134.1666666666667</v>
      </c>
      <c r="Q12">
        <f t="shared" ref="Q12" si="14">P12/1.2</f>
        <v>945.13888888888903</v>
      </c>
      <c r="R12" s="2">
        <v>6500000</v>
      </c>
      <c r="S12" s="2"/>
      <c r="V12" s="71"/>
    </row>
    <row r="13" spans="1:35">
      <c r="A13" s="4">
        <f t="shared" si="0"/>
        <v>0</v>
      </c>
      <c r="B13" s="4">
        <f t="shared" si="1"/>
        <v>902.77777777777794</v>
      </c>
      <c r="C13" s="4">
        <f t="shared" si="2"/>
        <v>1083.3333333333335</v>
      </c>
      <c r="D13" s="4">
        <f t="shared" si="3"/>
        <v>1300.0000000000002</v>
      </c>
      <c r="E13" s="5">
        <f t="shared" si="4"/>
        <v>6500000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1300</v>
      </c>
      <c r="P13">
        <f t="shared" ref="P13" si="15">O13/1.2</f>
        <v>1083.3333333333335</v>
      </c>
      <c r="Q13">
        <f t="shared" ref="Q13" si="16">P13/1.2</f>
        <v>902.77777777777794</v>
      </c>
      <c r="R13" s="2">
        <v>6500000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O16" sqref="O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2023-12-09T10:19:04Z</dcterms:modified>
</cp:coreProperties>
</file>