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AJS Impex\11.12.2023\Nisha Mehta - 203\"/>
    </mc:Choice>
  </mc:AlternateContent>
  <xr:revisionPtr revIDLastSave="0" documentId="13_ncr:1_{0B214795-E86A-4D80-872E-0DF2F5F92C31}" xr6:coauthVersionLast="36" xr6:coauthVersionMax="36" xr10:uidLastSave="{00000000-0000-0000-0000-000000000000}"/>
  <bookViews>
    <workbookView xWindow="0" yWindow="0" windowWidth="28800" windowHeight="12105" activeTab="1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2" i="4" l="1"/>
  <c r="X12" i="4"/>
  <c r="W12" i="4"/>
  <c r="W11" i="4"/>
  <c r="P3" i="4" l="1"/>
  <c r="O20" i="4"/>
  <c r="O19" i="4"/>
  <c r="O21" i="4"/>
  <c r="N21" i="4"/>
  <c r="N20" i="4"/>
  <c r="P12" i="4" l="1"/>
  <c r="Q11" i="4"/>
  <c r="P10" i="4"/>
  <c r="P9" i="4"/>
  <c r="P8" i="4"/>
  <c r="P7" i="4"/>
  <c r="P6" i="4"/>
  <c r="P5" i="4"/>
  <c r="Q4" i="4"/>
  <c r="Q2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<sst xmlns="http://schemas.openxmlformats.org/spreadsheetml/2006/main" count="36" uniqueCount="26">
  <si>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</si>
  <si>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</si>
  <si>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</si>
  <si>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</si>
  <si>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</si>
  <si>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</si>
  <si>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</si>
  <si>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</si>
  <si>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</si>
  <si>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</si>
  <si>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</si>
  <si>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</si>
  <si>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</si>
  <si>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803, 8th Floor, "Adobe Heights", Shradhanand Road, Vile Parle (East)</t>
  </si>
  <si>
    <t xml:space="preserve">f. no. </t>
  </si>
  <si>
    <t>rate</t>
  </si>
  <si>
    <t>fmv</t>
  </si>
  <si>
    <t>.</t>
  </si>
  <si>
    <t>sigma</t>
  </si>
  <si>
    <t>34700/- on bua</t>
  </si>
  <si>
    <t>vile parle east</t>
  </si>
  <si>
    <t>ca</t>
  </si>
  <si>
    <t>RV</t>
  </si>
  <si>
    <t>DSV</t>
  </si>
  <si>
    <t>16.03.22</t>
  </si>
  <si>
    <t>04.04.22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</si>
</sst>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0" fillId="4" borderId="0" xfId="0" applyFill="1"/>
    <xf numFmtId="0" fontId="0" fillId="5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431152</xdr:colOff>
      <xdr:row>42</xdr:row>
      <xdr:rowOff>20106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349D96-57B8-4D82-B572-8114BF43C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09552" cy="756390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1</xdr:row>
      <xdr:rowOff>104775</xdr:rowOff>
    </xdr:from>
    <xdr:to>
      <xdr:col>8</xdr:col>
      <xdr:colOff>257175</xdr:colOff>
      <xdr:row>31</xdr:row>
      <xdr:rowOff>85725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5D677777-0187-4EE5-BE61-F650505F69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89" t="11278" r="24739" b="5371"/>
        <a:stretch>
          <a:fillRect/>
        </a:stretch>
      </xdr:blipFill>
      <xdr:spPr bwMode="auto">
        <a:xfrm>
          <a:off x="247650" y="295275"/>
          <a:ext cx="4886325" cy="569595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22</xdr:col>
      <xdr:colOff>97050</xdr:colOff>
      <xdr:row>40</xdr:row>
      <xdr:rowOff>29483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A0002A-C383-454F-B1C9-E90246AC3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2898650" cy="650648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24</xdr:col>
      <xdr:colOff>430727</xdr:colOff>
      <xdr:row>28</xdr:row>
      <xdr:rowOff>57876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59FA47-44C8-4C5B-ADA8-193571C0B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5061127" cy="52013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58945</xdr:colOff>
      <xdr:row>37</xdr:row>
      <xdr:rowOff>162858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7F1AAC-7D0D-4B71-A1B4-1840BEBFD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860545" cy="668748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21</xdr:col>
      <xdr:colOff>116103</xdr:colOff>
      <xdr:row>43</xdr:row>
      <xdr:rowOff>86694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9B33A5-CC0E-4E33-9ACD-2034BC0C3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2917703" cy="694469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27</xdr:col>
      <xdr:colOff>249471</xdr:colOff>
      <xdr:row>31</xdr:row>
      <xdr:rowOff>105614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55051BC-F88B-4E29-ABC2-8081D2D18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3051071" cy="60111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49418</xdr:colOff>
      <xdr:row>35</xdr:row>
      <xdr:rowOff>143799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E2C5E6-718A-4B61-AC4B-934968CFD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851018" cy="662079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30536</xdr:colOff>
      <xdr:row>41</xdr:row>
      <xdr:rowOff>172537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9A8BEF-0A3C-4789-9EC3-AE65692BF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051336" cy="779253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266700</xdr:colOff>
      <xdr:row>1</xdr:row>
      <xdr:rowOff>85725</xdr:rowOff>
    </xdr:from>
    <xdr:to>
      <xdr:col>8</xdr:col>
      <xdr:colOff>542925</xdr:colOff>
      <xdr:row>29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C2F101-EEF0-41F2-AB5E-8A97CEB007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35" t="11278" r="21898" b="5531"/>
        <a:stretch>
          <a:fillRect/>
        </a:stretch>
      </xdr:blipFill>
      <xdr:spPr bwMode="auto">
        <a:xfrm>
          <a:off x="876300" y="276225"/>
          <a:ext cx="4543425" cy="527685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zoomScaleNormal="100" workbookViewId="0">
      <selection activeCell="F16" sqref="F1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0.570312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10.4257812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4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4" x14ac:dyDescent="0.25">
      <c r="A2" s="4">
        <f t="shared" ref="A2:A15" si="0">N2</f>
        <v>0</v>
      </c>
      <c r="B2" s="4">
        <f t="shared" ref="B2:B15" si="1">Q2</f>
        <v>0</v>
      </c>
      <c r="C2" s="4">
        <f>B2*1.2</f>
        <v>0</v>
      </c>
      <c r="D2" s="4">
        <f t="shared" ref="D2:D13" si="2">C2*1.2</f>
        <v>0</v>
      </c>
      <c r="E2" s="5" t="str">
        <f t="shared" ref="E2:E13" si="3">R2</f>
        <v>34700/- on bua</v>
      </c>
      <c r="F2" s="10" t="e">
        <f t="shared" ref="F2:F13" si="4">ROUND((E2/B2),0)</f>
        <v>#VALUE!</v>
      </c>
      <c r="G2" s="10" t="e">
        <f t="shared" ref="G2:G13" si="5">ROUND((E2/C2),0)</f>
        <v>#VALUE!</v>
      </c>
      <c r="H2" s="10" t="e">
        <f t="shared" ref="H2:H13" si="6">ROUND((E2/D2),0)</f>
        <v>#VALUE!</v>
      </c>
      <c r="I2" s="4" t="e">
        <f>#REF!</f>
        <v>#REF!</v>
      </c>
      <c r="J2" s="4" t="str">
        <f t="shared" ref="J2:J13" si="7">S2</f>
        <v>sigma</v>
      </c>
      <c r="O2">
        <v>0</v>
      </c>
      <c r="P2">
        <f t="shared" ref="P2:P12" si="8">O2/1.2</f>
        <v>0</v>
      </c>
      <c r="Q2">
        <f t="shared" ref="Q2:Q11" si="9">P2/1.2</f>
        <v>0</v>
      </c>
      <c r="R2" s="2" t="s">
        <v>19</v>
      </c>
      <c r="S2" s="8" t="s">
        <v>18</v>
      </c>
      <c r="T2" s="8"/>
      <c r="V2">
        <f>34700*1.2</f>
        <v>41640</v>
      </c>
    </row>
    <row r="3" spans="1:24" x14ac:dyDescent="0.25">
      <c r="A3" s="4">
        <f t="shared" si="0"/>
        <v>0</v>
      </c>
      <c r="B3" s="4">
        <f t="shared" si="1"/>
        <v>520</v>
      </c>
      <c r="C3" s="4">
        <f t="shared" ref="C3:C15" si="10">B3*1.2</f>
        <v>624</v>
      </c>
      <c r="D3" s="4">
        <f t="shared" si="2"/>
        <v>748.8</v>
      </c>
      <c r="E3" s="5">
        <f t="shared" si="3"/>
        <v>18000000</v>
      </c>
      <c r="F3" s="10">
        <f t="shared" si="4"/>
        <v>34615</v>
      </c>
      <c r="G3" s="10">
        <f t="shared" si="5"/>
        <v>28846</v>
      </c>
      <c r="H3" s="10">
        <f t="shared" si="6"/>
        <v>24038</v>
      </c>
      <c r="I3" s="4" t="e">
        <f>#REF!</f>
        <v>#REF!</v>
      </c>
      <c r="J3" s="4" t="str">
        <f t="shared" si="7"/>
        <v>vile parle east</v>
      </c>
      <c r="O3">
        <v>0</v>
      </c>
      <c r="P3">
        <f t="shared" si="8"/>
        <v>0</v>
      </c>
      <c r="Q3">
        <v>520</v>
      </c>
      <c r="R3" s="2">
        <v>18000000</v>
      </c>
      <c r="S3" s="8" t="s">
        <v>20</v>
      </c>
      <c r="T3" s="8"/>
    </row>
    <row r="4" spans="1:24" x14ac:dyDescent="0.25">
      <c r="A4" s="4">
        <f t="shared" si="0"/>
        <v>0</v>
      </c>
      <c r="B4" s="4">
        <f t="shared" si="1"/>
        <v>416.66666666666669</v>
      </c>
      <c r="C4" s="4">
        <f t="shared" si="10"/>
        <v>500</v>
      </c>
      <c r="D4" s="4">
        <f t="shared" si="2"/>
        <v>600</v>
      </c>
      <c r="E4" s="5">
        <f t="shared" si="3"/>
        <v>15000000</v>
      </c>
      <c r="F4" s="10">
        <f t="shared" si="4"/>
        <v>36000</v>
      </c>
      <c r="G4" s="10">
        <f t="shared" si="5"/>
        <v>30000</v>
      </c>
      <c r="H4" s="10">
        <f t="shared" si="6"/>
        <v>25000</v>
      </c>
      <c r="I4" s="4" t="e">
        <f>#REF!</f>
        <v>#REF!</v>
      </c>
      <c r="J4" s="4" t="str">
        <f t="shared" si="7"/>
        <v>vile parle east</v>
      </c>
      <c r="O4">
        <v>0</v>
      </c>
      <c r="P4">
        <v>500</v>
      </c>
      <c r="Q4">
        <f t="shared" si="9"/>
        <v>416.66666666666669</v>
      </c>
      <c r="R4" s="2">
        <v>15000000</v>
      </c>
      <c r="S4" s="8" t="s">
        <v>20</v>
      </c>
      <c r="T4" s="8"/>
    </row>
    <row r="5" spans="1:24" x14ac:dyDescent="0.25">
      <c r="A5" s="4">
        <f t="shared" si="0"/>
        <v>0</v>
      </c>
      <c r="B5" s="4">
        <f t="shared" si="1"/>
        <v>450</v>
      </c>
      <c r="C5" s="4">
        <f t="shared" si="10"/>
        <v>540</v>
      </c>
      <c r="D5" s="4">
        <f t="shared" si="2"/>
        <v>648</v>
      </c>
      <c r="E5" s="5">
        <f t="shared" si="3"/>
        <v>15500000</v>
      </c>
      <c r="F5" s="10">
        <f t="shared" si="4"/>
        <v>34444</v>
      </c>
      <c r="G5" s="10">
        <f t="shared" si="5"/>
        <v>28704</v>
      </c>
      <c r="H5" s="10">
        <f t="shared" si="6"/>
        <v>23920</v>
      </c>
      <c r="I5" s="4" t="e">
        <f>#REF!</f>
        <v>#REF!</v>
      </c>
      <c r="J5" s="4" t="str">
        <f t="shared" si="7"/>
        <v>vile parle east</v>
      </c>
      <c r="O5">
        <v>0</v>
      </c>
      <c r="P5">
        <f t="shared" si="8"/>
        <v>0</v>
      </c>
      <c r="Q5">
        <v>450</v>
      </c>
      <c r="R5" s="2">
        <v>15500000</v>
      </c>
      <c r="S5" s="8" t="s">
        <v>20</v>
      </c>
      <c r="T5" s="8"/>
    </row>
    <row r="6" spans="1:24" x14ac:dyDescent="0.25">
      <c r="A6" s="4">
        <f t="shared" si="0"/>
        <v>0</v>
      </c>
      <c r="B6" s="4">
        <f t="shared" si="1"/>
        <v>475</v>
      </c>
      <c r="C6" s="4">
        <f t="shared" si="10"/>
        <v>570</v>
      </c>
      <c r="D6" s="4">
        <f t="shared" si="2"/>
        <v>684</v>
      </c>
      <c r="E6" s="5">
        <f t="shared" si="3"/>
        <v>15500000</v>
      </c>
      <c r="F6" s="15">
        <f t="shared" si="4"/>
        <v>32632</v>
      </c>
      <c r="G6" s="10">
        <f t="shared" si="5"/>
        <v>27193</v>
      </c>
      <c r="H6" s="10">
        <f t="shared" si="6"/>
        <v>22661</v>
      </c>
      <c r="I6" s="4" t="e">
        <f>#REF!</f>
        <v>#REF!</v>
      </c>
      <c r="J6" s="4" t="str">
        <f t="shared" si="7"/>
        <v>vile parle east</v>
      </c>
      <c r="O6">
        <v>0</v>
      </c>
      <c r="P6">
        <f t="shared" si="8"/>
        <v>0</v>
      </c>
      <c r="Q6">
        <v>475</v>
      </c>
      <c r="R6" s="2">
        <v>15500000</v>
      </c>
      <c r="S6" s="8" t="s">
        <v>20</v>
      </c>
      <c r="T6" s="8"/>
    </row>
    <row r="7" spans="1:24" x14ac:dyDescent="0.25">
      <c r="A7" s="4">
        <f t="shared" si="0"/>
        <v>0</v>
      </c>
      <c r="B7" s="4">
        <f t="shared" si="1"/>
        <v>471</v>
      </c>
      <c r="C7" s="4">
        <f t="shared" si="10"/>
        <v>565.19999999999993</v>
      </c>
      <c r="D7" s="4">
        <f t="shared" si="2"/>
        <v>678.2399999999999</v>
      </c>
      <c r="E7" s="5">
        <f t="shared" si="3"/>
        <v>16000000</v>
      </c>
      <c r="F7" s="15">
        <f t="shared" si="4"/>
        <v>33970</v>
      </c>
      <c r="G7" s="10">
        <f t="shared" si="5"/>
        <v>28309</v>
      </c>
      <c r="H7" s="10">
        <f t="shared" si="6"/>
        <v>23590</v>
      </c>
      <c r="I7" s="4" t="e">
        <f>#REF!</f>
        <v>#REF!</v>
      </c>
      <c r="J7" s="4" t="str">
        <f t="shared" si="7"/>
        <v>vile parle east</v>
      </c>
      <c r="O7">
        <v>0</v>
      </c>
      <c r="P7">
        <f t="shared" si="8"/>
        <v>0</v>
      </c>
      <c r="Q7">
        <v>471</v>
      </c>
      <c r="R7" s="2">
        <v>16000000</v>
      </c>
      <c r="S7" s="8" t="s">
        <v>20</v>
      </c>
      <c r="T7" s="8"/>
    </row>
    <row r="8" spans="1:24" x14ac:dyDescent="0.25">
      <c r="A8" s="4">
        <f t="shared" si="0"/>
        <v>0</v>
      </c>
      <c r="B8" s="4">
        <f t="shared" si="1"/>
        <v>450</v>
      </c>
      <c r="C8" s="4">
        <f t="shared" si="10"/>
        <v>540</v>
      </c>
      <c r="D8" s="4">
        <f t="shared" si="2"/>
        <v>648</v>
      </c>
      <c r="E8" s="5">
        <f t="shared" si="3"/>
        <v>15500000</v>
      </c>
      <c r="F8" s="15">
        <f t="shared" si="4"/>
        <v>34444</v>
      </c>
      <c r="G8" s="10">
        <f t="shared" si="5"/>
        <v>28704</v>
      </c>
      <c r="H8" s="10">
        <f t="shared" si="6"/>
        <v>23920</v>
      </c>
      <c r="I8" s="4" t="e">
        <f>#REF!</f>
        <v>#REF!</v>
      </c>
      <c r="J8" s="4" t="str">
        <f t="shared" si="7"/>
        <v>vile parle east</v>
      </c>
      <c r="O8">
        <v>0</v>
      </c>
      <c r="P8">
        <f t="shared" si="8"/>
        <v>0</v>
      </c>
      <c r="Q8">
        <v>450</v>
      </c>
      <c r="R8" s="2">
        <v>15500000</v>
      </c>
      <c r="S8" s="8" t="s">
        <v>20</v>
      </c>
      <c r="T8" s="8"/>
    </row>
    <row r="9" spans="1:24" x14ac:dyDescent="0.25">
      <c r="A9" s="4">
        <f t="shared" si="0"/>
        <v>0</v>
      </c>
      <c r="B9" s="4">
        <f t="shared" si="1"/>
        <v>415</v>
      </c>
      <c r="C9" s="4">
        <f t="shared" si="10"/>
        <v>498</v>
      </c>
      <c r="D9" s="4">
        <f t="shared" si="2"/>
        <v>597.6</v>
      </c>
      <c r="E9" s="5">
        <f t="shared" si="3"/>
        <v>11800000</v>
      </c>
      <c r="F9" s="10">
        <f t="shared" si="4"/>
        <v>28434</v>
      </c>
      <c r="G9" s="10">
        <f t="shared" si="5"/>
        <v>23695</v>
      </c>
      <c r="H9" s="10">
        <f t="shared" si="6"/>
        <v>19746</v>
      </c>
      <c r="I9" s="4" t="e">
        <f>#REF!</f>
        <v>#REF!</v>
      </c>
      <c r="J9" s="4" t="str">
        <f t="shared" si="7"/>
        <v>vile parle east</v>
      </c>
      <c r="O9">
        <v>0</v>
      </c>
      <c r="P9">
        <f t="shared" si="8"/>
        <v>0</v>
      </c>
      <c r="Q9">
        <v>415</v>
      </c>
      <c r="R9" s="2">
        <v>11800000</v>
      </c>
      <c r="S9" s="8" t="s">
        <v>20</v>
      </c>
      <c r="T9" s="8"/>
    </row>
    <row r="10" spans="1:24" x14ac:dyDescent="0.25">
      <c r="A10" s="4">
        <f t="shared" si="0"/>
        <v>0</v>
      </c>
      <c r="B10" s="4">
        <f t="shared" si="1"/>
        <v>415</v>
      </c>
      <c r="C10" s="4">
        <f t="shared" si="10"/>
        <v>498</v>
      </c>
      <c r="D10" s="4">
        <f t="shared" si="2"/>
        <v>597.6</v>
      </c>
      <c r="E10" s="5">
        <f t="shared" si="3"/>
        <v>12500000</v>
      </c>
      <c r="F10" s="15">
        <f t="shared" si="4"/>
        <v>30120</v>
      </c>
      <c r="G10" s="10">
        <f t="shared" si="5"/>
        <v>25100</v>
      </c>
      <c r="H10" s="10">
        <f t="shared" si="6"/>
        <v>20917</v>
      </c>
      <c r="I10" s="4" t="e">
        <f>#REF!</f>
        <v>#REF!</v>
      </c>
      <c r="J10" s="4" t="str">
        <f t="shared" si="7"/>
        <v>vile parle east</v>
      </c>
      <c r="O10">
        <v>0</v>
      </c>
      <c r="P10">
        <f t="shared" si="8"/>
        <v>0</v>
      </c>
      <c r="Q10">
        <v>415</v>
      </c>
      <c r="R10" s="2">
        <v>12500000</v>
      </c>
      <c r="S10" s="8" t="s">
        <v>20</v>
      </c>
      <c r="T10" s="8"/>
    </row>
    <row r="11" spans="1:24" x14ac:dyDescent="0.25">
      <c r="A11" s="4">
        <f t="shared" si="0"/>
        <v>0</v>
      </c>
      <c r="B11" s="4">
        <f t="shared" si="1"/>
        <v>1500</v>
      </c>
      <c r="C11" s="4">
        <f t="shared" si="10"/>
        <v>1800</v>
      </c>
      <c r="D11" s="4">
        <f t="shared" si="2"/>
        <v>2160</v>
      </c>
      <c r="E11" s="5">
        <f t="shared" si="3"/>
        <v>11535000</v>
      </c>
      <c r="F11" s="10">
        <f t="shared" si="4"/>
        <v>7690</v>
      </c>
      <c r="G11" s="10">
        <f t="shared" si="5"/>
        <v>6408</v>
      </c>
      <c r="H11" s="10">
        <f t="shared" si="6"/>
        <v>5340</v>
      </c>
      <c r="I11" s="4" t="e">
        <f>#REF!</f>
        <v>#REF!</v>
      </c>
      <c r="J11" s="4" t="str">
        <f t="shared" si="7"/>
        <v>16.03.22</v>
      </c>
      <c r="O11">
        <v>0</v>
      </c>
      <c r="P11">
        <v>1800</v>
      </c>
      <c r="Q11">
        <f t="shared" si="9"/>
        <v>1500</v>
      </c>
      <c r="R11" s="2">
        <v>11535000</v>
      </c>
      <c r="S11" s="8" t="s">
        <v>24</v>
      </c>
      <c r="T11" s="8"/>
      <c r="V11">
        <v>35144524</v>
      </c>
      <c r="W11">
        <f>V11/P11</f>
        <v>19524.735555555555</v>
      </c>
    </row>
    <row r="12" spans="1:24" x14ac:dyDescent="0.25">
      <c r="A12" s="4">
        <f t="shared" si="0"/>
        <v>0</v>
      </c>
      <c r="B12" s="4">
        <f t="shared" si="1"/>
        <v>900</v>
      </c>
      <c r="C12" s="4">
        <f t="shared" si="10"/>
        <v>1080</v>
      </c>
      <c r="D12" s="4">
        <f t="shared" si="2"/>
        <v>1296</v>
      </c>
      <c r="E12" s="5">
        <f t="shared" si="3"/>
        <v>13100000</v>
      </c>
      <c r="F12" s="15">
        <f t="shared" si="4"/>
        <v>14556</v>
      </c>
      <c r="G12" s="10">
        <f t="shared" si="5"/>
        <v>12130</v>
      </c>
      <c r="H12" s="10">
        <f t="shared" si="6"/>
        <v>10108</v>
      </c>
      <c r="I12" s="4" t="e">
        <f>#REF!</f>
        <v>#REF!</v>
      </c>
      <c r="J12" s="4" t="str">
        <f t="shared" si="7"/>
        <v>04.04.22</v>
      </c>
      <c r="O12">
        <v>0</v>
      </c>
      <c r="P12">
        <f t="shared" si="8"/>
        <v>0</v>
      </c>
      <c r="Q12">
        <v>900</v>
      </c>
      <c r="R12" s="2">
        <v>13100000</v>
      </c>
      <c r="S12" s="8" t="s">
        <v>25</v>
      </c>
      <c r="T12" s="8"/>
      <c r="V12">
        <v>21087134</v>
      </c>
      <c r="W12">
        <f>V12/Q12</f>
        <v>23430.148888888889</v>
      </c>
      <c r="X12">
        <f>W12/1.2</f>
        <v>19525.124074074076</v>
      </c>
    </row>
    <row r="13" spans="1:24" x14ac:dyDescent="0.25">
      <c r="A13" s="4">
        <f t="shared" si="0"/>
        <v>0</v>
      </c>
      <c r="B13" s="4">
        <f t="shared" si="1"/>
        <v>0</v>
      </c>
      <c r="C13" s="4">
        <f t="shared" si="10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4" x14ac:dyDescent="0.25">
      <c r="A14" s="4">
        <f t="shared" si="0"/>
        <v>0</v>
      </c>
      <c r="B14" s="4">
        <f t="shared" si="1"/>
        <v>0</v>
      </c>
      <c r="C14" s="4">
        <f t="shared" si="10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4" x14ac:dyDescent="0.25">
      <c r="A15" s="4">
        <f t="shared" si="0"/>
        <v>0</v>
      </c>
      <c r="B15" s="4">
        <f t="shared" si="1"/>
        <v>0</v>
      </c>
      <c r="C15" s="4">
        <f t="shared" si="10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I17" t="s">
        <v>13</v>
      </c>
    </row>
    <row r="18" spans="7:24" x14ac:dyDescent="0.25">
      <c r="I18" t="s">
        <v>14</v>
      </c>
      <c r="J18" t="s">
        <v>21</v>
      </c>
      <c r="N18" t="s">
        <v>15</v>
      </c>
      <c r="O18" t="s">
        <v>16</v>
      </c>
      <c r="P18" t="s">
        <v>22</v>
      </c>
      <c r="Q18" t="s">
        <v>23</v>
      </c>
    </row>
    <row r="19" spans="7:24" x14ac:dyDescent="0.25">
      <c r="I19" s="17">
        <v>203</v>
      </c>
      <c r="J19" s="17">
        <v>930</v>
      </c>
      <c r="K19" s="17"/>
      <c r="L19" s="17"/>
      <c r="M19" s="17"/>
      <c r="N19" s="17">
        <v>24085</v>
      </c>
      <c r="O19" s="17">
        <f>N19*J19</f>
        <v>22399050</v>
      </c>
    </row>
    <row r="20" spans="7:24" x14ac:dyDescent="0.25">
      <c r="I20" s="16">
        <v>403</v>
      </c>
      <c r="J20" s="16">
        <v>850</v>
      </c>
      <c r="K20" s="16"/>
      <c r="L20" s="16"/>
      <c r="M20" s="16"/>
      <c r="N20" s="16">
        <f>N19</f>
        <v>24085</v>
      </c>
      <c r="O20" s="16">
        <f>N20*J20</f>
        <v>20472250</v>
      </c>
    </row>
    <row r="21" spans="7:24" x14ac:dyDescent="0.25">
      <c r="I21" s="11">
        <v>803</v>
      </c>
      <c r="J21" s="11">
        <v>550</v>
      </c>
      <c r="K21" s="11"/>
      <c r="L21" s="11"/>
      <c r="M21" s="11"/>
      <c r="N21" s="11">
        <f>N19</f>
        <v>24085</v>
      </c>
      <c r="O21" s="11">
        <f>N21*J21</f>
        <v>13246750</v>
      </c>
    </row>
    <row r="22" spans="7:24" x14ac:dyDescent="0.25">
      <c r="G22" s="6"/>
      <c r="H22" s="6"/>
      <c r="J22" t="s">
        <v>17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abSelected="1" workbookViewId="0">
      <selection activeCell="O14" sqref="O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38" sqref="G3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2023-12-11T06:04:12Z</dcterms:modified>
</cp:coreProperties>
</file>