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4039181-7158-494D-985F-3B97F0D6EE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E84" i="1" l="1"/>
  <c r="F84" i="1" s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<sst xmlns="http://schemas.openxmlformats.org/spreadsheetml/2006/main" count="21" uniqueCount="20">
  <si>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</si>
  <si>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</si>
  <si>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</si>
  <si>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</si>
  <si>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</si>
  <si>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</si>
  <si>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</si>
  <si>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</si>
  <si>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</si>
  <si>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Value</t>
  </si>
  <si>
    <t>RV</t>
  </si>
  <si>
    <t>DV</t>
  </si>
  <si>
    <t>IV</t>
  </si>
  <si>
    <t>RR Value</t>
  </si>
  <si>
    <t>Rental Value</t>
  </si>
  <si>
    <t>Depreciation (100-10)X15/60</t>
  </si>
  <si>
    <t xml:space="preserve">Total Composite </t>
  </si>
  <si>
    <t>built up</t>
  </si>
  <si>
    <t>rate on bua</t>
  </si>
  <si>
    <t>site inro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</si>
</sst>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43" fontId="5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zoomScale="115" zoomScaleNormal="115" workbookViewId="0">
      <selection activeCell="C16" sqref="C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3" bestFit="1" customWidth="1"/>
    <col min="4" max="4" width="15.5703125" style="29" bestFit="1" customWidth="1"/>
    <col min="5" max="5" width="18.28515625" bestFit="1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"/>
      <c r="C1" s="20"/>
      <c r="D1" s="30"/>
      <c r="E1" s="5"/>
      <c r="F1" s="5"/>
      <c r="G1" s="5"/>
      <c r="H1" s="5"/>
      <c r="I1" s="5"/>
      <c r="J1" s="5"/>
      <c r="K1" s="5"/>
      <c r="L1" s="5"/>
      <c r="M1" s="5"/>
      <c r="N1" s="5"/>
      <c r="O1" s="3"/>
    </row>
    <row r="2" spans="1:15" x14ac:dyDescent="0.25">
      <c r="A2" s="4"/>
      <c r="B2" s="5"/>
      <c r="C2" s="21"/>
      <c r="D2" s="31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x14ac:dyDescent="0.25">
      <c r="A3" s="4" t="s">
        <v>0</v>
      </c>
      <c r="B3" s="7"/>
      <c r="C3" s="38">
        <v>27000</v>
      </c>
      <c r="D3" s="43" t="s">
        <v>18</v>
      </c>
      <c r="E3" s="5"/>
      <c r="F3" s="5"/>
      <c r="G3" s="5"/>
      <c r="H3" s="5"/>
      <c r="I3" s="5"/>
      <c r="J3" s="5"/>
      <c r="K3" s="5"/>
      <c r="L3" s="5"/>
      <c r="M3" s="5"/>
      <c r="N3" s="5"/>
      <c r="O3" s="6"/>
    </row>
    <row r="4" spans="1:15" ht="30" x14ac:dyDescent="0.25">
      <c r="A4" s="8" t="s">
        <v>1</v>
      </c>
      <c r="B4" s="7"/>
      <c r="C4" s="38">
        <v>3000</v>
      </c>
      <c r="D4" s="32"/>
      <c r="E4" s="5"/>
      <c r="F4" s="5"/>
      <c r="G4" s="5"/>
      <c r="H4" s="5"/>
      <c r="I4" s="5"/>
      <c r="J4" s="5"/>
      <c r="K4" s="5"/>
      <c r="L4" s="5"/>
      <c r="M4" s="5"/>
      <c r="N4" s="5"/>
      <c r="O4" s="6"/>
    </row>
    <row r="5" spans="1:15" x14ac:dyDescent="0.25">
      <c r="A5" s="4" t="s">
        <v>2</v>
      </c>
      <c r="B5" s="7"/>
      <c r="C5" s="38">
        <f>C3-C4</f>
        <v>24000</v>
      </c>
      <c r="D5" s="32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5">
      <c r="A6" s="4" t="s">
        <v>3</v>
      </c>
      <c r="B6" s="7"/>
      <c r="C6" s="38">
        <f>C4</f>
        <v>3000</v>
      </c>
      <c r="D6" s="32"/>
      <c r="E6" s="5"/>
      <c r="F6" s="5"/>
      <c r="G6" s="5"/>
      <c r="H6" s="5"/>
      <c r="I6" s="5"/>
      <c r="J6" s="5"/>
      <c r="K6" s="5"/>
      <c r="L6" s="5"/>
      <c r="M6" s="5"/>
      <c r="N6" s="5"/>
      <c r="O6" s="6"/>
    </row>
    <row r="7" spans="1:15" x14ac:dyDescent="0.25">
      <c r="A7" s="4" t="s">
        <v>4</v>
      </c>
      <c r="B7" s="9"/>
      <c r="C7" s="39">
        <f>D7-D8</f>
        <v>28</v>
      </c>
      <c r="D7" s="33">
        <v>2023</v>
      </c>
      <c r="E7" s="5"/>
      <c r="F7" s="5"/>
      <c r="G7" s="5"/>
      <c r="H7" s="5"/>
      <c r="I7" s="5"/>
      <c r="J7" s="5"/>
      <c r="K7" s="5"/>
      <c r="L7" s="5"/>
      <c r="M7" s="5"/>
      <c r="N7" s="5"/>
      <c r="O7" s="6"/>
    </row>
    <row r="8" spans="1:15" x14ac:dyDescent="0.25">
      <c r="A8" s="4" t="s">
        <v>5</v>
      </c>
      <c r="B8" s="9"/>
      <c r="C8" s="39">
        <f>C9-C7</f>
        <v>32</v>
      </c>
      <c r="D8" s="33">
        <v>1995</v>
      </c>
      <c r="E8" s="5" t="s">
        <v>19</v>
      </c>
      <c r="F8" s="5"/>
      <c r="G8" s="5"/>
      <c r="H8" s="5"/>
      <c r="I8" s="5"/>
      <c r="J8" s="5"/>
      <c r="K8" s="5"/>
      <c r="L8" s="5"/>
      <c r="M8" s="5"/>
      <c r="N8" s="5"/>
      <c r="O8" s="6"/>
    </row>
    <row r="9" spans="1:15" x14ac:dyDescent="0.25">
      <c r="A9" s="4" t="s">
        <v>6</v>
      </c>
      <c r="B9" s="9"/>
      <c r="C9" s="39">
        <v>60</v>
      </c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6"/>
    </row>
    <row r="10" spans="1:15" ht="30" x14ac:dyDescent="0.25">
      <c r="A10" s="8" t="s">
        <v>15</v>
      </c>
      <c r="B10" s="9"/>
      <c r="C10" s="39">
        <f>90*C7/C9</f>
        <v>42</v>
      </c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 x14ac:dyDescent="0.25">
      <c r="A11" s="4"/>
      <c r="B11" s="10"/>
      <c r="C11" s="40">
        <f>C10%</f>
        <v>0.42</v>
      </c>
      <c r="D11" s="34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 x14ac:dyDescent="0.25">
      <c r="A12" s="4" t="s">
        <v>7</v>
      </c>
      <c r="B12" s="7"/>
      <c r="C12" s="38">
        <f>C6*C11</f>
        <v>1260</v>
      </c>
      <c r="D12" s="32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 x14ac:dyDescent="0.25">
      <c r="A13" s="4" t="s">
        <v>8</v>
      </c>
      <c r="B13" s="7"/>
      <c r="C13" s="38">
        <f>C6-C12</f>
        <v>1740</v>
      </c>
      <c r="D13" s="32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 x14ac:dyDescent="0.25">
      <c r="A14" s="4" t="s">
        <v>2</v>
      </c>
      <c r="B14" s="7"/>
      <c r="C14" s="38">
        <f>C5</f>
        <v>24000</v>
      </c>
      <c r="D14" s="32"/>
      <c r="E14" s="5"/>
      <c r="F14" s="5"/>
      <c r="G14" s="12"/>
      <c r="H14" s="5"/>
      <c r="I14" s="5"/>
      <c r="J14" s="5"/>
      <c r="K14" s="5"/>
      <c r="L14" s="5"/>
      <c r="M14" s="5"/>
      <c r="N14" s="5"/>
      <c r="O14" s="6"/>
    </row>
    <row r="15" spans="1:15" x14ac:dyDescent="0.25">
      <c r="B15" s="7"/>
      <c r="C15" s="38"/>
      <c r="D15" s="32"/>
      <c r="E15" s="5"/>
      <c r="F15" s="5"/>
      <c r="G15" s="12"/>
      <c r="H15" s="5"/>
      <c r="I15" s="5"/>
      <c r="J15" s="5"/>
      <c r="K15" s="5"/>
      <c r="L15" s="5"/>
      <c r="M15" s="5"/>
      <c r="N15" s="5"/>
      <c r="O15" s="6"/>
    </row>
    <row r="16" spans="1:15" x14ac:dyDescent="0.25">
      <c r="A16" s="44" t="s">
        <v>16</v>
      </c>
      <c r="B16" s="47"/>
      <c r="C16" s="43">
        <f>C14+C13</f>
        <v>25740</v>
      </c>
      <c r="D16" s="32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 x14ac:dyDescent="0.25">
      <c r="B17" s="9"/>
      <c r="C17" s="39"/>
      <c r="D17" s="33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 x14ac:dyDescent="0.25">
      <c r="A18" s="44" t="s">
        <v>17</v>
      </c>
      <c r="B18" s="45"/>
      <c r="C18" s="46">
        <v>1694</v>
      </c>
      <c r="D18" s="33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 x14ac:dyDescent="0.25">
      <c r="A19" s="4" t="s">
        <v>9</v>
      </c>
      <c r="B19" s="49"/>
      <c r="C19" s="41">
        <f>C18*C16</f>
        <v>43603560</v>
      </c>
      <c r="D19" s="48"/>
      <c r="E19" s="5"/>
      <c r="F19" s="5"/>
      <c r="G19" s="5"/>
      <c r="H19" s="5"/>
      <c r="I19" s="5"/>
      <c r="J19" s="5"/>
      <c r="K19" s="5"/>
      <c r="L19" s="5"/>
      <c r="M19" s="5"/>
      <c r="N19" s="5"/>
      <c r="O19" s="11"/>
    </row>
    <row r="20" spans="1:15" x14ac:dyDescent="0.25">
      <c r="A20" s="4" t="s">
        <v>10</v>
      </c>
      <c r="B20" s="5"/>
      <c r="C20" s="22">
        <f>C19*0.85</f>
        <v>37063026</v>
      </c>
      <c r="D20" s="50"/>
      <c r="E20" s="24">
        <v>0.85</v>
      </c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 x14ac:dyDescent="0.25">
      <c r="A21" s="4" t="s">
        <v>11</v>
      </c>
      <c r="B21" s="5"/>
      <c r="C21" s="22">
        <f>C19*0.7</f>
        <v>30522491.999999996</v>
      </c>
      <c r="D21" s="35"/>
      <c r="E21" s="24">
        <v>0.7</v>
      </c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 x14ac:dyDescent="0.25">
      <c r="A22" s="4"/>
      <c r="B22" s="5"/>
      <c r="C22" s="21"/>
      <c r="D22" s="33"/>
      <c r="E22" s="5"/>
      <c r="F22" s="5"/>
      <c r="G22" s="5"/>
      <c r="H22" s="5"/>
      <c r="I22" s="5"/>
      <c r="J22" s="5"/>
      <c r="K22" s="5"/>
      <c r="L22" s="5"/>
      <c r="M22" s="5"/>
      <c r="N22" s="5"/>
      <c r="O22" s="15"/>
    </row>
    <row r="23" spans="1:15" x14ac:dyDescent="0.25">
      <c r="A23" s="13" t="s">
        <v>12</v>
      </c>
      <c r="B23" s="14"/>
      <c r="C23" s="42">
        <f>C4*C18</f>
        <v>5082000</v>
      </c>
      <c r="D23" s="36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5" x14ac:dyDescent="0.25">
      <c r="A24" s="25" t="s">
        <v>13</v>
      </c>
      <c r="C24" s="21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5" x14ac:dyDescent="0.25">
      <c r="A25" s="27" t="s">
        <v>14</v>
      </c>
      <c r="B25" s="23"/>
      <c r="C25" s="22">
        <f>C19*0.025/12</f>
        <v>90840.75</v>
      </c>
      <c r="D25" s="37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5" x14ac:dyDescent="0.25">
      <c r="A26" s="5"/>
      <c r="B26" s="5"/>
      <c r="C26" s="22"/>
      <c r="D26" s="35"/>
      <c r="E26" s="5"/>
      <c r="F26" s="5"/>
      <c r="G26" s="5"/>
      <c r="H26" s="5"/>
      <c r="I26" s="5"/>
      <c r="J26" s="5"/>
      <c r="K26" s="5"/>
      <c r="L26" s="5"/>
      <c r="M26" s="5"/>
    </row>
    <row r="27" spans="1:15" x14ac:dyDescent="0.25">
      <c r="A27" s="5"/>
      <c r="B27" s="5"/>
      <c r="C27" s="37"/>
      <c r="D27" s="37"/>
      <c r="E27" s="28"/>
      <c r="F27" s="28"/>
      <c r="G27" s="18"/>
      <c r="H27" s="18"/>
      <c r="I27" s="18"/>
      <c r="J27" s="5"/>
      <c r="K27" s="5"/>
      <c r="L27" s="5"/>
      <c r="M27" s="5"/>
    </row>
    <row r="28" spans="1: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5" x14ac:dyDescent="0.25">
      <c r="A30" s="18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5">
      <c r="A35" s="1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5">
      <c r="A41" s="5"/>
      <c r="B41" s="5"/>
      <c r="C41" s="29"/>
      <c r="E41" s="28"/>
      <c r="F41" s="5"/>
      <c r="G41" s="5"/>
      <c r="H41" s="5"/>
      <c r="I41" s="5"/>
      <c r="J41" s="5"/>
      <c r="K41" s="5"/>
      <c r="L41" s="5"/>
      <c r="M41" s="5"/>
    </row>
    <row r="42" spans="1:13" x14ac:dyDescent="0.25">
      <c r="A42" s="5"/>
      <c r="B42" s="5"/>
      <c r="C42" s="29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5"/>
      <c r="B43" s="5"/>
      <c r="C43" s="29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5"/>
      <c r="B44" s="5"/>
      <c r="C44" s="29"/>
      <c r="E44" s="17"/>
      <c r="F44" s="5"/>
      <c r="G44" s="5"/>
      <c r="H44" s="5"/>
      <c r="I44" s="5"/>
      <c r="J44" s="5"/>
      <c r="K44" s="5"/>
      <c r="L44" s="5"/>
      <c r="M44" s="5"/>
    </row>
    <row r="45" spans="1:13" x14ac:dyDescent="0.25">
      <c r="A45" s="5"/>
      <c r="B45" s="5"/>
      <c r="C45" s="26"/>
      <c r="D45" s="26"/>
      <c r="E45" s="17"/>
      <c r="F45" s="5"/>
      <c r="G45" s="5"/>
      <c r="H45" s="5"/>
      <c r="I45" s="5"/>
      <c r="J45" s="5"/>
      <c r="K45" s="5"/>
      <c r="L45" s="5"/>
      <c r="M45" s="5"/>
    </row>
    <row r="46" spans="1:13" x14ac:dyDescent="0.25">
      <c r="A46" s="24"/>
      <c r="B46" s="5"/>
      <c r="C46" s="26"/>
      <c r="D46" s="26"/>
      <c r="E46" s="18"/>
      <c r="F46" s="5"/>
      <c r="G46" s="5"/>
      <c r="H46" s="5"/>
      <c r="I46" s="5"/>
      <c r="J46" s="12"/>
      <c r="K46" s="5"/>
      <c r="L46" s="5"/>
      <c r="M46" s="5"/>
    </row>
    <row r="47" spans="1:13" x14ac:dyDescent="0.25">
      <c r="A47" s="5"/>
      <c r="B47" s="5"/>
      <c r="C47" s="26"/>
      <c r="D47" s="26"/>
      <c r="E47" s="18"/>
      <c r="F47" s="19"/>
      <c r="G47" s="18"/>
      <c r="H47" s="18"/>
      <c r="I47" s="18"/>
      <c r="J47" s="12"/>
      <c r="K47" s="5"/>
      <c r="L47" s="5"/>
      <c r="M47" s="5"/>
    </row>
    <row r="48" spans="1:13" x14ac:dyDescent="0.25">
      <c r="A48" s="5"/>
      <c r="B48" s="5"/>
      <c r="C48" s="26"/>
      <c r="D48" s="26"/>
      <c r="E48" s="18"/>
      <c r="F48" s="19"/>
      <c r="G48" s="18"/>
      <c r="H48" s="18"/>
      <c r="I48" s="18"/>
      <c r="J48" s="5"/>
      <c r="K48" s="5"/>
      <c r="L48" s="5"/>
      <c r="M48" s="5"/>
    </row>
    <row r="49" spans="1:13" x14ac:dyDescent="0.25">
      <c r="A49" s="5"/>
      <c r="B49" s="5"/>
      <c r="C49" s="21"/>
      <c r="D49" s="26"/>
      <c r="F49" s="19"/>
      <c r="H49" s="5"/>
      <c r="I49" s="5"/>
      <c r="J49" s="5"/>
      <c r="K49" s="5"/>
      <c r="L49" s="5"/>
      <c r="M49" s="5"/>
    </row>
    <row r="50" spans="1:13" x14ac:dyDescent="0.25">
      <c r="A50" s="5"/>
      <c r="B50" s="5"/>
      <c r="C50" s="21"/>
      <c r="E50" s="18"/>
      <c r="F50" s="19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21"/>
      <c r="E51" s="18"/>
      <c r="F51" s="19"/>
      <c r="H51" s="5"/>
      <c r="I51" s="5"/>
      <c r="J51" s="5"/>
      <c r="K51" s="5"/>
      <c r="L51" s="5"/>
      <c r="M51" s="5"/>
    </row>
    <row r="52" spans="1:13" x14ac:dyDescent="0.25">
      <c r="A52" s="5"/>
      <c r="B52" s="5"/>
      <c r="C52" s="21"/>
      <c r="E52" s="18"/>
      <c r="F52" s="19"/>
      <c r="H52" s="5"/>
      <c r="I52" s="5"/>
      <c r="J52" s="5"/>
      <c r="K52" s="5"/>
      <c r="L52" s="5"/>
      <c r="M52" s="5"/>
    </row>
    <row r="53" spans="1:13" x14ac:dyDescent="0.25">
      <c r="A53" s="5"/>
      <c r="B53" s="5"/>
      <c r="C53" s="21"/>
      <c r="D53" s="26"/>
      <c r="H53" s="5"/>
      <c r="I53" s="5"/>
      <c r="J53" s="5"/>
      <c r="K53" s="5"/>
      <c r="L53" s="5"/>
      <c r="M53" s="5"/>
    </row>
    <row r="54" spans="1:13" x14ac:dyDescent="0.25">
      <c r="A54" s="5"/>
      <c r="B54" s="5"/>
      <c r="C54" s="21"/>
      <c r="D54" s="26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5"/>
      <c r="B55" s="5"/>
      <c r="C55" s="21"/>
      <c r="D55" s="26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5">
      <c r="A56" s="5"/>
      <c r="B56" s="5"/>
      <c r="C56" s="21"/>
      <c r="D56" s="26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5">
      <c r="A57" s="5"/>
      <c r="B57" s="5"/>
      <c r="C57" s="21"/>
      <c r="D57" s="26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/>
      <c r="B58" s="5"/>
      <c r="C58" s="21"/>
      <c r="D58" s="26"/>
      <c r="E58" s="5"/>
      <c r="F58" s="5"/>
      <c r="G58" s="5"/>
      <c r="H58" s="5"/>
      <c r="I58" s="5"/>
      <c r="J58" s="5"/>
      <c r="K58" s="5"/>
      <c r="L58" s="5"/>
      <c r="M58" s="5"/>
    </row>
    <row r="59" spans="1:13" ht="15.75" x14ac:dyDescent="0.25">
      <c r="A59" s="16"/>
      <c r="B59" s="5"/>
      <c r="C59" s="21"/>
      <c r="D59" s="26"/>
      <c r="E59" s="5"/>
      <c r="F59" s="5"/>
      <c r="G59" s="5"/>
      <c r="H59" s="5"/>
      <c r="I59" s="5"/>
      <c r="J59" s="5"/>
      <c r="K59" s="5"/>
      <c r="L59" s="5"/>
      <c r="M59" s="5"/>
    </row>
    <row r="60" spans="1:13" ht="15.75" x14ac:dyDescent="0.25">
      <c r="A60" s="16"/>
      <c r="B60" s="5"/>
      <c r="C60" s="21"/>
      <c r="D60" s="26"/>
      <c r="E60" s="5"/>
      <c r="F60" s="5"/>
      <c r="G60" s="5"/>
      <c r="H60" s="5"/>
      <c r="I60" s="5"/>
      <c r="J60" s="5"/>
      <c r="K60" s="5"/>
      <c r="L60" s="5"/>
      <c r="M60" s="5"/>
    </row>
    <row r="61" spans="1:13" ht="15.75" x14ac:dyDescent="0.25">
      <c r="A61" s="16"/>
      <c r="B61" s="5"/>
      <c r="C61" s="21"/>
      <c r="D61" s="26"/>
      <c r="E61" s="5"/>
      <c r="F61" s="5"/>
      <c r="G61" s="5"/>
      <c r="H61" s="5"/>
      <c r="I61" s="5"/>
      <c r="J61" s="5"/>
      <c r="K61" s="5"/>
      <c r="L61" s="5"/>
      <c r="M61" s="5"/>
    </row>
    <row r="62" spans="1:13" ht="15.75" x14ac:dyDescent="0.25">
      <c r="A62" s="16"/>
      <c r="B62" s="5"/>
      <c r="C62" s="21"/>
      <c r="D62" s="26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x14ac:dyDescent="0.25">
      <c r="A63" s="16"/>
      <c r="B63" s="5"/>
      <c r="C63" s="21"/>
      <c r="D63" s="26"/>
      <c r="E63" s="5"/>
      <c r="F63" s="5"/>
      <c r="G63" s="5"/>
      <c r="H63" s="5"/>
      <c r="I63" s="5"/>
      <c r="J63" s="5"/>
      <c r="K63" s="5"/>
      <c r="L63" s="5"/>
      <c r="M63" s="5"/>
    </row>
    <row r="64" spans="1:13" ht="15.75" x14ac:dyDescent="0.25">
      <c r="A64" s="16"/>
      <c r="B64" s="5"/>
      <c r="C64" s="21"/>
      <c r="D64" s="26"/>
      <c r="E64" s="5"/>
      <c r="F64" s="5"/>
      <c r="G64" s="5"/>
      <c r="H64" s="5"/>
      <c r="I64" s="5"/>
      <c r="J64" s="5"/>
      <c r="K64" s="5"/>
      <c r="L64" s="5"/>
      <c r="M64" s="5"/>
    </row>
    <row r="65" spans="1:13" ht="15.75" x14ac:dyDescent="0.25">
      <c r="A65" s="16"/>
      <c r="B65" s="5"/>
      <c r="C65" s="21"/>
      <c r="D65" s="26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5">
      <c r="A66" s="5"/>
      <c r="B66" s="5"/>
      <c r="C66" s="21"/>
      <c r="D66" s="26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5">
      <c r="A67" s="5"/>
      <c r="B67" s="5"/>
      <c r="C67" s="21"/>
      <c r="D67" s="26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5">
      <c r="A68" s="5"/>
      <c r="B68" s="5"/>
      <c r="C68" s="21"/>
      <c r="D68" s="26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21"/>
      <c r="D69" s="26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21"/>
      <c r="D70" s="26"/>
      <c r="E70" s="5"/>
      <c r="F70" s="5"/>
      <c r="G70" s="5"/>
      <c r="H70" s="5"/>
      <c r="I70" s="18"/>
      <c r="J70" s="18"/>
      <c r="K70" s="18"/>
      <c r="L70" s="5"/>
      <c r="M70" s="5"/>
    </row>
    <row r="71" spans="1:13" x14ac:dyDescent="0.25">
      <c r="A71" s="5"/>
      <c r="B71" s="5"/>
      <c r="C71" s="21"/>
      <c r="D71" s="26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21"/>
      <c r="D72" s="26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21"/>
      <c r="D73" s="26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21"/>
      <c r="D74" s="26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21"/>
      <c r="D75" s="26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21"/>
      <c r="D76" s="26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21"/>
      <c r="D77" s="26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21"/>
      <c r="D78" s="26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21"/>
      <c r="D79" s="26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21"/>
      <c r="D80" s="26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21"/>
      <c r="D81" s="26"/>
      <c r="G81" s="5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21"/>
      <c r="G82" s="5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21"/>
      <c r="D83" s="26"/>
      <c r="G83" s="5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21">
        <f>C83*C82</f>
        <v>0</v>
      </c>
      <c r="D84" s="26"/>
      <c r="E84">
        <f>D84+C84</f>
        <v>0</v>
      </c>
      <c r="F84">
        <f>E84*25</f>
        <v>0</v>
      </c>
      <c r="G84" s="5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21"/>
      <c r="D85" s="26"/>
      <c r="E85" s="12"/>
      <c r="F85" s="19"/>
      <c r="G85" s="5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21"/>
      <c r="D86" s="26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21"/>
      <c r="D87" s="26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21"/>
      <c r="D88" s="26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21"/>
      <c r="D89" s="26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21"/>
      <c r="D90" s="26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21"/>
      <c r="D91" s="26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21"/>
      <c r="D92" s="26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21"/>
      <c r="D93" s="26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21"/>
      <c r="D94" s="26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21"/>
      <c r="D95" s="26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21"/>
      <c r="D96" s="26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21"/>
      <c r="D97" s="26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21"/>
      <c r="D98" s="26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21"/>
      <c r="D99" s="26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21"/>
      <c r="D100" s="26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21"/>
      <c r="D101" s="26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21"/>
      <c r="D102" s="26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21"/>
      <c r="D103" s="26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21"/>
      <c r="D104" s="26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21"/>
      <c r="D105" s="26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21"/>
      <c r="D106" s="26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21"/>
      <c r="D107" s="26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21"/>
      <c r="D108" s="26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21"/>
      <c r="D109" s="26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21"/>
      <c r="D110" s="26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21"/>
      <c r="D111" s="26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21"/>
      <c r="D112" s="26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21"/>
      <c r="D113" s="26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21"/>
      <c r="D114" s="26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21"/>
      <c r="D115" s="26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21"/>
      <c r="D116" s="26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21"/>
      <c r="D117" s="26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21"/>
      <c r="D118" s="26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21"/>
      <c r="D119" s="26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21"/>
      <c r="D120" s="26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21"/>
      <c r="D121" s="26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21"/>
      <c r="D122" s="26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21"/>
      <c r="D123" s="26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21"/>
      <c r="D124" s="26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21"/>
      <c r="D125" s="26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21"/>
      <c r="D126" s="26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21"/>
      <c r="D127" s="26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21"/>
      <c r="D128" s="26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21"/>
      <c r="D129" s="26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21"/>
      <c r="D130" s="26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21"/>
      <c r="D131" s="26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21"/>
      <c r="D132" s="26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21"/>
      <c r="D133" s="26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21"/>
      <c r="D134" s="26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21"/>
      <c r="D135" s="26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21"/>
      <c r="D136" s="26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21"/>
      <c r="D137" s="26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21"/>
      <c r="D138" s="26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21"/>
      <c r="D139" s="26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21"/>
      <c r="D140" s="26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21"/>
      <c r="D141" s="26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21"/>
      <c r="D142" s="26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21"/>
      <c r="D143" s="26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21"/>
      <c r="D144" s="26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21"/>
      <c r="D145" s="26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21"/>
      <c r="D146" s="26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21"/>
      <c r="D147" s="26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21"/>
      <c r="D148" s="26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21"/>
      <c r="D149" s="26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21"/>
      <c r="D150" s="26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21"/>
      <c r="D151" s="26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21"/>
      <c r="D152" s="26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21"/>
      <c r="D153" s="26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21"/>
      <c r="D154" s="26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21"/>
      <c r="D155" s="26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21"/>
      <c r="D156" s="26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21"/>
      <c r="D157" s="26"/>
      <c r="E157" s="5"/>
      <c r="F157" s="5"/>
      <c r="G157" s="5"/>
      <c r="H157" s="5"/>
      <c r="I157" s="5"/>
      <c r="J157" s="5"/>
      <c r="K157" s="5"/>
      <c r="L157" s="5"/>
      <c r="M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2023-12-11T11:02:16Z</dcterms:modified>
</cp:coreProperties>
</file>