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55" tabRatio="932" activeTab="9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/>
  <c r="C18" i="25"/>
  <c r="C21" i="23"/>
  <c r="C20"/>
  <c r="D29"/>
  <c r="F20" i="39"/>
  <c r="E20"/>
  <c r="F17"/>
  <c r="F16"/>
  <c r="F18" s="1"/>
  <c r="F19" s="1"/>
  <c r="F7"/>
  <c r="F8"/>
  <c r="F9"/>
  <c r="F10"/>
  <c r="F11"/>
  <c r="F12"/>
  <c r="F13"/>
  <c r="F6"/>
  <c r="F14" s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7" i="4"/>
  <c r="P8" l="1"/>
  <c r="P9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B12"/>
  <c r="C12" s="1"/>
  <c r="D12" s="1"/>
  <c r="B13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l="1"/>
  <c r="C25"/>
  <c r="J19" i="4" l="1"/>
  <c r="I19"/>
  <c r="E19"/>
  <c r="A19"/>
  <c r="J18"/>
  <c r="I18"/>
  <c r="E18"/>
  <c r="A18"/>
  <c r="P17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7"/>
  <c r="H17" s="1"/>
  <c r="D16"/>
  <c r="H16" s="1"/>
  <c r="D18" l="1"/>
  <c r="H18" s="1"/>
  <c r="D19"/>
  <c r="H19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<sst xmlns="http://schemas.openxmlformats.org/spreadsheetml/2006/main" count="130" uniqueCount="99">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</sst>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0" fillId="0" borderId="0" xfId="0" applyFon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36035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34000</v>
      </c>
      <c r="D10" s="57" t="s">
        <v>61</v>
      </c>
      <c r="E10" s="58">
        <f>ROUND(C10/10.764,0)</f>
        <v>3159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1437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4539483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2874000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activeCell="G14" sqref="G1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1198</v>
      </c>
      <c r="D18" s="76"/>
      <c r="E18" s="77"/>
      <c r="F18" s="78"/>
      <c r="G18" s="78"/>
    </row>
    <row r="19" spans="1:8">
      <c r="A19" s="15"/>
      <c r="B19" s="6"/>
      <c r="C19" s="30">
        <f>C18*C16</f>
        <v>6469200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491659200</v>
      </c>
      <c r="C20" s="31">
        <f>C19*95%</f>
        <v>6145740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5175360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2396000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13477.5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 s="120">
        <v>111.26</v>
      </c>
      <c r="D29" s="121">
        <f>C29*10.764</f>
        <v>1197.6026400000001</v>
      </c>
      <c r="E29" s="119">
        <f>D29*1.2</f>
        <v>1437.1231680000001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/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G3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2" zoomScale="85" zoomScaleNormal="85" workbookViewId="0">
      <selection activeCell="J46" sqref="J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5:H36"/>
  <sheetViews>
    <sheetView tabSelected="1" topLeftCell="A7" zoomScale="115" zoomScaleNormal="115" workbookViewId="0">
      <selection activeCell="I21" sqref="I21"/>
    </sheetView>
  </sheetViews>
  <sheetFormatPr defaultRowHeight="15"/>
  <sheetData>
    <row r="5" spans="4:7" s="75" customFormat="1"/>
    <row r="6" spans="4:7">
      <c r="D6">
        <v>17.399999999999999</v>
      </c>
      <c r="E6">
        <v>17.3</v>
      </c>
      <c r="F6" s="75">
        <f>E6*D6</f>
        <v>301.02</v>
      </c>
      <c r="G6" s="75"/>
    </row>
    <row r="7" spans="4:7">
      <c r="D7">
        <v>14</v>
      </c>
      <c r="E7">
        <v>7.9</v>
      </c>
      <c r="F7" s="75">
        <f t="shared" ref="F7:F13" si="0">E7*D7</f>
        <v>110.60000000000001</v>
      </c>
      <c r="G7" s="75"/>
    </row>
    <row r="8" spans="4:7">
      <c r="D8">
        <v>12.8</v>
      </c>
      <c r="E8">
        <v>13.3</v>
      </c>
      <c r="F8" s="75">
        <f t="shared" si="0"/>
        <v>170.24</v>
      </c>
      <c r="G8" s="119"/>
    </row>
    <row r="9" spans="4:7">
      <c r="D9">
        <v>12.1</v>
      </c>
      <c r="E9">
        <v>16.100000000000001</v>
      </c>
      <c r="F9" s="75">
        <f t="shared" si="0"/>
        <v>194.81</v>
      </c>
      <c r="G9" s="75"/>
    </row>
    <row r="10" spans="4:7">
      <c r="D10">
        <v>12.3</v>
      </c>
      <c r="E10">
        <v>13.1</v>
      </c>
      <c r="F10" s="75">
        <f t="shared" si="0"/>
        <v>161.13</v>
      </c>
      <c r="G10" s="75"/>
    </row>
    <row r="11" spans="4:7">
      <c r="D11">
        <v>3.3</v>
      </c>
      <c r="E11">
        <v>16.2</v>
      </c>
      <c r="F11" s="75">
        <f t="shared" si="0"/>
        <v>53.459999999999994</v>
      </c>
      <c r="G11" s="75"/>
    </row>
    <row r="12" spans="4:7">
      <c r="D12">
        <v>5.0999999999999996</v>
      </c>
      <c r="E12">
        <v>14.1</v>
      </c>
      <c r="F12" s="75">
        <f t="shared" si="0"/>
        <v>71.91</v>
      </c>
      <c r="G12" s="119"/>
    </row>
    <row r="13" spans="4:7">
      <c r="D13">
        <v>9.1999999999999993</v>
      </c>
      <c r="E13">
        <v>5.4</v>
      </c>
      <c r="F13" s="75">
        <f t="shared" si="0"/>
        <v>49.68</v>
      </c>
    </row>
    <row r="14" spans="4:7">
      <c r="F14">
        <f>SUM(F6:F13)</f>
        <v>1112.8500000000001</v>
      </c>
    </row>
    <row r="16" spans="4:7">
      <c r="D16">
        <v>4.0999999999999996</v>
      </c>
      <c r="E16">
        <v>17.3</v>
      </c>
      <c r="F16">
        <f>E16*D16</f>
        <v>70.929999999999993</v>
      </c>
    </row>
    <row r="17" spans="4:8">
      <c r="D17">
        <v>3.6</v>
      </c>
      <c r="E17">
        <v>10.1</v>
      </c>
      <c r="F17" s="75">
        <f>E17*D17</f>
        <v>36.36</v>
      </c>
      <c r="G17" s="119"/>
    </row>
    <row r="18" spans="4:8">
      <c r="F18">
        <f>SUM(F16:F17)</f>
        <v>107.28999999999999</v>
      </c>
    </row>
    <row r="19" spans="4:8">
      <c r="F19" s="119">
        <f>F14+F18</f>
        <v>1220.1400000000001</v>
      </c>
    </row>
    <row r="20" spans="4:8">
      <c r="D20" s="120">
        <v>111.26</v>
      </c>
      <c r="E20" s="121">
        <f>D20*10.764</f>
        <v>1197.6026400000001</v>
      </c>
      <c r="F20">
        <f>E20*1.2</f>
        <v>1437.1231680000001</v>
      </c>
    </row>
    <row r="23" spans="4:8">
      <c r="H23" s="119"/>
    </row>
    <row r="29" spans="4:8">
      <c r="G29" s="75"/>
    </row>
    <row r="30" spans="4:8">
      <c r="G30" s="75"/>
    </row>
    <row r="31" spans="4:8">
      <c r="G31" s="75"/>
    </row>
    <row r="32" spans="4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2023-12-06T11:41:36Z</dcterms:modified>
</cp:coreProperties>
</file>