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PNB\APF\Parkwoods\"/>
    </mc:Choice>
  </mc:AlternateContent>
  <xr:revisionPtr revIDLastSave="0" documentId="13_ncr:1_{2281B4CE-3457-47E5-845C-40B4228ABB0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arkwoods" sheetId="87" r:id="rId1"/>
    <sheet name="Rera" sheetId="92" r:id="rId2"/>
    <sheet name=" IGR nby" sheetId="94" r:id="rId3"/>
    <sheet name="Typical Floor" sheetId="93" r:id="rId4"/>
    <sheet name="RR" sheetId="95" r:id="rId5"/>
  </sheets>
  <definedNames>
    <definedName name="_xlnm._FilterDatabase" localSheetId="0" hidden="1">Parkwoods!#REF!</definedName>
  </definedNames>
  <calcPr calcId="191029"/>
</workbook>
</file>

<file path=xl/calcChain.xml><?xml version="1.0" encoding="utf-8"?>
<calcChain xmlns="http://schemas.openxmlformats.org/spreadsheetml/2006/main">
  <c r="M2" i="87" l="1"/>
  <c r="L410" i="87"/>
  <c r="G403" i="87"/>
  <c r="G364" i="87"/>
  <c r="G325" i="87"/>
  <c r="G286" i="87"/>
  <c r="G247" i="87"/>
  <c r="G208" i="87"/>
  <c r="G169" i="87"/>
  <c r="G130" i="87"/>
  <c r="G91" i="87"/>
  <c r="G52" i="87"/>
  <c r="E408" i="87"/>
  <c r="H2" i="87"/>
  <c r="G3" i="87" l="1"/>
  <c r="H3" i="87" s="1"/>
  <c r="I3" i="87" s="1"/>
  <c r="S12" i="93"/>
  <c r="S13" i="93"/>
  <c r="S14" i="93"/>
  <c r="S15" i="93"/>
  <c r="S16" i="93"/>
  <c r="S17" i="93"/>
  <c r="S18" i="93"/>
  <c r="S11" i="93"/>
  <c r="F3" i="87"/>
  <c r="F4" i="87"/>
  <c r="F5" i="87"/>
  <c r="F6" i="87"/>
  <c r="F7" i="87"/>
  <c r="F8" i="87"/>
  <c r="F9" i="87"/>
  <c r="F10" i="87"/>
  <c r="F11" i="87"/>
  <c r="F12" i="87"/>
  <c r="F13" i="87"/>
  <c r="F14" i="87"/>
  <c r="F15" i="87"/>
  <c r="F16" i="87"/>
  <c r="F17" i="87"/>
  <c r="F18" i="87"/>
  <c r="F19" i="87"/>
  <c r="F20" i="87"/>
  <c r="F21" i="87"/>
  <c r="F22" i="87"/>
  <c r="F23" i="87"/>
  <c r="F24" i="87"/>
  <c r="F25" i="87"/>
  <c r="F26" i="87"/>
  <c r="F27" i="87"/>
  <c r="F28" i="87"/>
  <c r="F29" i="87"/>
  <c r="F30" i="87"/>
  <c r="F31" i="87"/>
  <c r="F32" i="87"/>
  <c r="F33" i="87"/>
  <c r="F34" i="87"/>
  <c r="F35" i="87"/>
  <c r="F36" i="87"/>
  <c r="F37" i="87"/>
  <c r="F38" i="87"/>
  <c r="F39" i="87"/>
  <c r="F40" i="87"/>
  <c r="F41" i="87"/>
  <c r="F42" i="87"/>
  <c r="F43" i="87"/>
  <c r="F44" i="87"/>
  <c r="F45" i="87"/>
  <c r="F46" i="87"/>
  <c r="F47" i="87"/>
  <c r="F48" i="87"/>
  <c r="F49" i="87"/>
  <c r="F50" i="87"/>
  <c r="F51" i="87"/>
  <c r="F52" i="87"/>
  <c r="F53" i="87"/>
  <c r="F54" i="87"/>
  <c r="F55" i="87"/>
  <c r="F56" i="87"/>
  <c r="F57" i="87"/>
  <c r="F58" i="87"/>
  <c r="F59" i="87"/>
  <c r="F60" i="87"/>
  <c r="F61" i="87"/>
  <c r="F62" i="87"/>
  <c r="F63" i="87"/>
  <c r="F64" i="87"/>
  <c r="F65" i="87"/>
  <c r="F66" i="87"/>
  <c r="F67" i="87"/>
  <c r="F68" i="87"/>
  <c r="F69" i="87"/>
  <c r="F70" i="87"/>
  <c r="F71" i="87"/>
  <c r="F72" i="87"/>
  <c r="F73" i="87"/>
  <c r="F74" i="87"/>
  <c r="F75" i="87"/>
  <c r="F76" i="87"/>
  <c r="F77" i="87"/>
  <c r="F78" i="87"/>
  <c r="F79" i="87"/>
  <c r="F80" i="87"/>
  <c r="F81" i="87"/>
  <c r="F82" i="87"/>
  <c r="F83" i="87"/>
  <c r="F84" i="87"/>
  <c r="F85" i="87"/>
  <c r="F86" i="87"/>
  <c r="F87" i="87"/>
  <c r="F88" i="87"/>
  <c r="F89" i="87"/>
  <c r="F90" i="87"/>
  <c r="F91" i="87"/>
  <c r="F92" i="87"/>
  <c r="F93" i="87"/>
  <c r="F94" i="87"/>
  <c r="F95" i="87"/>
  <c r="F96" i="87"/>
  <c r="F97" i="87"/>
  <c r="F98" i="87"/>
  <c r="F99" i="87"/>
  <c r="F100" i="87"/>
  <c r="F101" i="87"/>
  <c r="F102" i="87"/>
  <c r="F103" i="87"/>
  <c r="F104" i="87"/>
  <c r="F105" i="87"/>
  <c r="F106" i="87"/>
  <c r="F107" i="87"/>
  <c r="F108" i="87"/>
  <c r="F109" i="87"/>
  <c r="F110" i="87"/>
  <c r="F111" i="87"/>
  <c r="F112" i="87"/>
  <c r="F113" i="87"/>
  <c r="F114" i="87"/>
  <c r="F115" i="87"/>
  <c r="F116" i="87"/>
  <c r="F117" i="87"/>
  <c r="F118" i="87"/>
  <c r="F119" i="87"/>
  <c r="F120" i="87"/>
  <c r="F121" i="87"/>
  <c r="F122" i="87"/>
  <c r="F123" i="87"/>
  <c r="F124" i="87"/>
  <c r="F125" i="87"/>
  <c r="F126" i="87"/>
  <c r="F127" i="87"/>
  <c r="F128" i="87"/>
  <c r="F129" i="87"/>
  <c r="F130" i="87"/>
  <c r="F131" i="87"/>
  <c r="F132" i="87"/>
  <c r="F133" i="87"/>
  <c r="F134" i="87"/>
  <c r="F135" i="87"/>
  <c r="F136" i="87"/>
  <c r="F137" i="87"/>
  <c r="F138" i="87"/>
  <c r="F139" i="87"/>
  <c r="F140" i="87"/>
  <c r="F141" i="87"/>
  <c r="F142" i="87"/>
  <c r="F143" i="87"/>
  <c r="F144" i="87"/>
  <c r="F145" i="87"/>
  <c r="F146" i="87"/>
  <c r="F147" i="87"/>
  <c r="F148" i="87"/>
  <c r="F149" i="87"/>
  <c r="F150" i="87"/>
  <c r="F151" i="87"/>
  <c r="F152" i="87"/>
  <c r="F153" i="87"/>
  <c r="F154" i="87"/>
  <c r="F155" i="87"/>
  <c r="F156" i="87"/>
  <c r="F157" i="87"/>
  <c r="F158" i="87"/>
  <c r="F159" i="87"/>
  <c r="F160" i="87"/>
  <c r="F161" i="87"/>
  <c r="F162" i="87"/>
  <c r="F163" i="87"/>
  <c r="F164" i="87"/>
  <c r="F165" i="87"/>
  <c r="F166" i="87"/>
  <c r="F167" i="87"/>
  <c r="F168" i="87"/>
  <c r="F169" i="87"/>
  <c r="F170" i="87"/>
  <c r="F171" i="87"/>
  <c r="F172" i="87"/>
  <c r="F173" i="87"/>
  <c r="F174" i="87"/>
  <c r="F175" i="87"/>
  <c r="F176" i="87"/>
  <c r="F177" i="87"/>
  <c r="F178" i="87"/>
  <c r="F179" i="87"/>
  <c r="F180" i="87"/>
  <c r="F181" i="87"/>
  <c r="F182" i="87"/>
  <c r="F183" i="87"/>
  <c r="F184" i="87"/>
  <c r="F185" i="87"/>
  <c r="F186" i="87"/>
  <c r="F187" i="87"/>
  <c r="F188" i="87"/>
  <c r="F189" i="87"/>
  <c r="F190" i="87"/>
  <c r="F191" i="87"/>
  <c r="F192" i="87"/>
  <c r="F193" i="87"/>
  <c r="F194" i="87"/>
  <c r="F195" i="87"/>
  <c r="F196" i="87"/>
  <c r="F197" i="87"/>
  <c r="F198" i="87"/>
  <c r="F199" i="87"/>
  <c r="F200" i="87"/>
  <c r="F201" i="87"/>
  <c r="F202" i="87"/>
  <c r="F203" i="87"/>
  <c r="F204" i="87"/>
  <c r="F205" i="87"/>
  <c r="F206" i="87"/>
  <c r="F207" i="87"/>
  <c r="F208" i="87"/>
  <c r="F209" i="87"/>
  <c r="F210" i="87"/>
  <c r="F211" i="87"/>
  <c r="F212" i="87"/>
  <c r="F213" i="87"/>
  <c r="F214" i="87"/>
  <c r="F215" i="87"/>
  <c r="F216" i="87"/>
  <c r="F217" i="87"/>
  <c r="F218" i="87"/>
  <c r="F219" i="87"/>
  <c r="F220" i="87"/>
  <c r="F221" i="87"/>
  <c r="F222" i="87"/>
  <c r="F223" i="87"/>
  <c r="F224" i="87"/>
  <c r="F225" i="87"/>
  <c r="F226" i="87"/>
  <c r="F227" i="87"/>
  <c r="F228" i="87"/>
  <c r="F229" i="87"/>
  <c r="F230" i="87"/>
  <c r="F231" i="87"/>
  <c r="F232" i="87"/>
  <c r="F233" i="87"/>
  <c r="F234" i="87"/>
  <c r="F235" i="87"/>
  <c r="F236" i="87"/>
  <c r="F237" i="87"/>
  <c r="F238" i="87"/>
  <c r="F239" i="87"/>
  <c r="F240" i="87"/>
  <c r="F241" i="87"/>
  <c r="F242" i="87"/>
  <c r="F243" i="87"/>
  <c r="F244" i="87"/>
  <c r="F245" i="87"/>
  <c r="F246" i="87"/>
  <c r="F247" i="87"/>
  <c r="F248" i="87"/>
  <c r="F249" i="87"/>
  <c r="F250" i="87"/>
  <c r="F251" i="87"/>
  <c r="F252" i="87"/>
  <c r="F253" i="87"/>
  <c r="F254" i="87"/>
  <c r="F255" i="87"/>
  <c r="F256" i="87"/>
  <c r="F257" i="87"/>
  <c r="F258" i="87"/>
  <c r="F259" i="87"/>
  <c r="F260" i="87"/>
  <c r="F261" i="87"/>
  <c r="F262" i="87"/>
  <c r="F263" i="87"/>
  <c r="F264" i="87"/>
  <c r="F265" i="87"/>
  <c r="F266" i="87"/>
  <c r="F267" i="87"/>
  <c r="F268" i="87"/>
  <c r="F269" i="87"/>
  <c r="F270" i="87"/>
  <c r="F271" i="87"/>
  <c r="F272" i="87"/>
  <c r="F273" i="87"/>
  <c r="F274" i="87"/>
  <c r="F275" i="87"/>
  <c r="F276" i="87"/>
  <c r="F277" i="87"/>
  <c r="F278" i="87"/>
  <c r="F279" i="87"/>
  <c r="F280" i="87"/>
  <c r="F281" i="87"/>
  <c r="F282" i="87"/>
  <c r="F283" i="87"/>
  <c r="F284" i="87"/>
  <c r="F285" i="87"/>
  <c r="F286" i="87"/>
  <c r="F287" i="87"/>
  <c r="F288" i="87"/>
  <c r="F289" i="87"/>
  <c r="F290" i="87"/>
  <c r="F291" i="87"/>
  <c r="F292" i="87"/>
  <c r="F293" i="87"/>
  <c r="F294" i="87"/>
  <c r="F295" i="87"/>
  <c r="F296" i="87"/>
  <c r="F297" i="87"/>
  <c r="F298" i="87"/>
  <c r="F299" i="87"/>
  <c r="F300" i="87"/>
  <c r="F301" i="87"/>
  <c r="F302" i="87"/>
  <c r="F303" i="87"/>
  <c r="F304" i="87"/>
  <c r="F305" i="87"/>
  <c r="F306" i="87"/>
  <c r="F307" i="87"/>
  <c r="F308" i="87"/>
  <c r="F309" i="87"/>
  <c r="F310" i="87"/>
  <c r="F311" i="87"/>
  <c r="F312" i="87"/>
  <c r="F313" i="87"/>
  <c r="F314" i="87"/>
  <c r="F315" i="87"/>
  <c r="F316" i="87"/>
  <c r="F317" i="87"/>
  <c r="F318" i="87"/>
  <c r="F319" i="87"/>
  <c r="F320" i="87"/>
  <c r="F321" i="87"/>
  <c r="F322" i="87"/>
  <c r="F323" i="87"/>
  <c r="F324" i="87"/>
  <c r="F325" i="87"/>
  <c r="F326" i="87"/>
  <c r="F327" i="87"/>
  <c r="F328" i="87"/>
  <c r="F329" i="87"/>
  <c r="F330" i="87"/>
  <c r="F331" i="87"/>
  <c r="F332" i="87"/>
  <c r="F333" i="87"/>
  <c r="F334" i="87"/>
  <c r="F335" i="87"/>
  <c r="F336" i="87"/>
  <c r="F337" i="87"/>
  <c r="F338" i="87"/>
  <c r="F339" i="87"/>
  <c r="F340" i="87"/>
  <c r="F341" i="87"/>
  <c r="F342" i="87"/>
  <c r="F343" i="87"/>
  <c r="F344" i="87"/>
  <c r="F345" i="87"/>
  <c r="F346" i="87"/>
  <c r="F347" i="87"/>
  <c r="F348" i="87"/>
  <c r="F349" i="87"/>
  <c r="F350" i="87"/>
  <c r="F351" i="87"/>
  <c r="F352" i="87"/>
  <c r="F353" i="87"/>
  <c r="F354" i="87"/>
  <c r="F355" i="87"/>
  <c r="F356" i="87"/>
  <c r="F357" i="87"/>
  <c r="F358" i="87"/>
  <c r="F359" i="87"/>
  <c r="F360" i="87"/>
  <c r="F361" i="87"/>
  <c r="F362" i="87"/>
  <c r="F363" i="87"/>
  <c r="F364" i="87"/>
  <c r="F365" i="87"/>
  <c r="F366" i="87"/>
  <c r="F367" i="87"/>
  <c r="F368" i="87"/>
  <c r="F369" i="87"/>
  <c r="F370" i="87"/>
  <c r="F371" i="87"/>
  <c r="F372" i="87"/>
  <c r="F373" i="87"/>
  <c r="F374" i="87"/>
  <c r="F375" i="87"/>
  <c r="F376" i="87"/>
  <c r="F377" i="87"/>
  <c r="F378" i="87"/>
  <c r="F379" i="87"/>
  <c r="F380" i="87"/>
  <c r="F381" i="87"/>
  <c r="F382" i="87"/>
  <c r="F383" i="87"/>
  <c r="F384" i="87"/>
  <c r="F385" i="87"/>
  <c r="F386" i="87"/>
  <c r="F387" i="87"/>
  <c r="F388" i="87"/>
  <c r="F389" i="87"/>
  <c r="F390" i="87"/>
  <c r="F391" i="87"/>
  <c r="F392" i="87"/>
  <c r="F393" i="87"/>
  <c r="F394" i="87"/>
  <c r="F395" i="87"/>
  <c r="F396" i="87"/>
  <c r="F397" i="87"/>
  <c r="F398" i="87"/>
  <c r="F399" i="87"/>
  <c r="F400" i="87"/>
  <c r="F401" i="87"/>
  <c r="F402" i="87"/>
  <c r="F403" i="87"/>
  <c r="F404" i="87"/>
  <c r="F405" i="87"/>
  <c r="F406" i="87"/>
  <c r="F407" i="87"/>
  <c r="F2" i="87"/>
  <c r="D9" i="94"/>
  <c r="F8" i="94"/>
  <c r="D8" i="94"/>
  <c r="F6" i="94"/>
  <c r="D6" i="94"/>
  <c r="G6" i="94" s="1"/>
  <c r="I6" i="94" s="1"/>
  <c r="F5" i="94"/>
  <c r="D5" i="94"/>
  <c r="G5" i="94" s="1"/>
  <c r="I5" i="94" s="1"/>
  <c r="I16" i="94"/>
  <c r="I17" i="94"/>
  <c r="I18" i="94"/>
  <c r="D3" i="94"/>
  <c r="G3" i="94" s="1"/>
  <c r="I3" i="94" s="1"/>
  <c r="D4" i="94"/>
  <c r="D7" i="94"/>
  <c r="G8" i="94"/>
  <c r="I8" i="94" s="1"/>
  <c r="D10" i="94"/>
  <c r="D11" i="94"/>
  <c r="D12" i="94"/>
  <c r="G12" i="94" s="1"/>
  <c r="I12" i="94" s="1"/>
  <c r="D13" i="94"/>
  <c r="D14" i="94"/>
  <c r="G14" i="94" s="1"/>
  <c r="I14" i="94" s="1"/>
  <c r="F3" i="94"/>
  <c r="F4" i="94"/>
  <c r="F7" i="94"/>
  <c r="F9" i="94"/>
  <c r="G9" i="94" s="1"/>
  <c r="I9" i="94" s="1"/>
  <c r="F10" i="94"/>
  <c r="F11" i="94"/>
  <c r="F12" i="94"/>
  <c r="F13" i="94"/>
  <c r="F14" i="94"/>
  <c r="F15" i="94"/>
  <c r="G15" i="94" s="1"/>
  <c r="I15" i="94" s="1"/>
  <c r="F16" i="94"/>
  <c r="F2" i="94"/>
  <c r="D2" i="94"/>
  <c r="AH34" i="92"/>
  <c r="AG33" i="92"/>
  <c r="AG32" i="92"/>
  <c r="F408" i="87" l="1"/>
  <c r="G4" i="87"/>
  <c r="J3" i="87"/>
  <c r="K3" i="87" s="1"/>
  <c r="G2" i="94"/>
  <c r="I2" i="94" s="1"/>
  <c r="G10" i="94"/>
  <c r="I10" i="94" s="1"/>
  <c r="G13" i="94"/>
  <c r="I13" i="94" s="1"/>
  <c r="G11" i="94"/>
  <c r="I11" i="94" s="1"/>
  <c r="G7" i="94"/>
  <c r="I7" i="94" s="1"/>
  <c r="G4" i="94"/>
  <c r="I4" i="94" s="1"/>
  <c r="H4" i="87" l="1"/>
  <c r="G5" i="87"/>
  <c r="J2" i="87"/>
  <c r="I2" i="87"/>
  <c r="K2" i="87" l="1"/>
  <c r="H5" i="87"/>
  <c r="G6" i="87"/>
  <c r="I4" i="87"/>
  <c r="J4" i="87"/>
  <c r="K4" i="87" s="1"/>
  <c r="H6" i="87" l="1"/>
  <c r="G7" i="87"/>
  <c r="I5" i="87"/>
  <c r="J5" i="87"/>
  <c r="K5" i="87" s="1"/>
  <c r="H7" i="87" l="1"/>
  <c r="G8" i="87"/>
  <c r="I6" i="87"/>
  <c r="J6" i="87"/>
  <c r="K6" i="87" s="1"/>
  <c r="H8" i="87" l="1"/>
  <c r="G9" i="87"/>
  <c r="I7" i="87"/>
  <c r="J7" i="87"/>
  <c r="K7" i="87" l="1"/>
  <c r="H9" i="87"/>
  <c r="G10" i="87"/>
  <c r="I8" i="87"/>
  <c r="J8" i="87"/>
  <c r="K8" i="87" s="1"/>
  <c r="I9" i="87" l="1"/>
  <c r="J9" i="87"/>
  <c r="K9" i="87" s="1"/>
  <c r="H10" i="87"/>
  <c r="G11" i="87"/>
  <c r="H11" i="87" l="1"/>
  <c r="G12" i="87"/>
  <c r="I10" i="87"/>
  <c r="J10" i="87"/>
  <c r="K10" i="87" s="1"/>
  <c r="H12" i="87" l="1"/>
  <c r="G13" i="87"/>
  <c r="I11" i="87"/>
  <c r="J11" i="87"/>
  <c r="K11" i="87" s="1"/>
  <c r="H13" i="87" l="1"/>
  <c r="G14" i="87"/>
  <c r="I12" i="87"/>
  <c r="J12" i="87"/>
  <c r="K12" i="87" s="1"/>
  <c r="H14" i="87" l="1"/>
  <c r="G15" i="87"/>
  <c r="I13" i="87"/>
  <c r="J13" i="87"/>
  <c r="K13" i="87" s="1"/>
  <c r="H15" i="87" l="1"/>
  <c r="G16" i="87"/>
  <c r="I14" i="87"/>
  <c r="J14" i="87"/>
  <c r="K14" i="87" s="1"/>
  <c r="H16" i="87" l="1"/>
  <c r="G17" i="87"/>
  <c r="I15" i="87"/>
  <c r="J15" i="87"/>
  <c r="K15" i="87" s="1"/>
  <c r="H17" i="87" l="1"/>
  <c r="G18" i="87"/>
  <c r="I16" i="87"/>
  <c r="J16" i="87"/>
  <c r="K16" i="87" s="1"/>
  <c r="H18" i="87" l="1"/>
  <c r="G19" i="87"/>
  <c r="I17" i="87"/>
  <c r="J17" i="87"/>
  <c r="K17" i="87" s="1"/>
  <c r="G20" i="87" l="1"/>
  <c r="H19" i="87"/>
  <c r="I18" i="87"/>
  <c r="J18" i="87"/>
  <c r="K18" i="87" s="1"/>
  <c r="I19" i="87" l="1"/>
  <c r="J19" i="87"/>
  <c r="K19" i="87" s="1"/>
  <c r="G21" i="87"/>
  <c r="H20" i="87"/>
  <c r="I20" i="87" l="1"/>
  <c r="J20" i="87"/>
  <c r="K20" i="87" s="1"/>
  <c r="G22" i="87"/>
  <c r="H21" i="87"/>
  <c r="G23" i="87" l="1"/>
  <c r="H22" i="87"/>
  <c r="I21" i="87"/>
  <c r="J21" i="87"/>
  <c r="K21" i="87" s="1"/>
  <c r="I22" i="87" l="1"/>
  <c r="J22" i="87"/>
  <c r="K22" i="87" s="1"/>
  <c r="G24" i="87"/>
  <c r="H23" i="87"/>
  <c r="G25" i="87" l="1"/>
  <c r="H24" i="87"/>
  <c r="I23" i="87"/>
  <c r="J23" i="87"/>
  <c r="K23" i="87" s="1"/>
  <c r="I24" i="87" l="1"/>
  <c r="J24" i="87"/>
  <c r="K24" i="87" s="1"/>
  <c r="H25" i="87"/>
  <c r="G26" i="87"/>
  <c r="I25" i="87" l="1"/>
  <c r="J25" i="87"/>
  <c r="K25" i="87" s="1"/>
  <c r="G27" i="87"/>
  <c r="H26" i="87"/>
  <c r="I26" i="87" l="1"/>
  <c r="J26" i="87"/>
  <c r="K26" i="87" s="1"/>
  <c r="G28" i="87"/>
  <c r="H27" i="87"/>
  <c r="I27" i="87" l="1"/>
  <c r="J27" i="87"/>
  <c r="K27" i="87" s="1"/>
  <c r="G29" i="87"/>
  <c r="H28" i="87"/>
  <c r="G30" i="87" l="1"/>
  <c r="H29" i="87"/>
  <c r="I28" i="87"/>
  <c r="J28" i="87"/>
  <c r="K28" i="87" s="1"/>
  <c r="I29" i="87" l="1"/>
  <c r="J29" i="87"/>
  <c r="K29" i="87" s="1"/>
  <c r="G31" i="87"/>
  <c r="H30" i="87"/>
  <c r="G32" i="87" l="1"/>
  <c r="H31" i="87"/>
  <c r="I30" i="87"/>
  <c r="J30" i="87"/>
  <c r="K30" i="87" s="1"/>
  <c r="I31" i="87" l="1"/>
  <c r="J31" i="87"/>
  <c r="K31" i="87" s="1"/>
  <c r="G33" i="87"/>
  <c r="H32" i="87"/>
  <c r="I32" i="87" l="1"/>
  <c r="J32" i="87"/>
  <c r="K32" i="87" s="1"/>
  <c r="H33" i="87"/>
  <c r="G34" i="87"/>
  <c r="G35" i="87" l="1"/>
  <c r="H34" i="87"/>
  <c r="I33" i="87"/>
  <c r="J33" i="87"/>
  <c r="K33" i="87" s="1"/>
  <c r="I34" i="87" l="1"/>
  <c r="J34" i="87"/>
  <c r="K34" i="87" s="1"/>
  <c r="G36" i="87"/>
  <c r="H35" i="87"/>
  <c r="I35" i="87" l="1"/>
  <c r="J35" i="87"/>
  <c r="K35" i="87" s="1"/>
  <c r="G37" i="87"/>
  <c r="H36" i="87"/>
  <c r="G38" i="87" l="1"/>
  <c r="H37" i="87"/>
  <c r="I36" i="87"/>
  <c r="J36" i="87"/>
  <c r="K36" i="87" s="1"/>
  <c r="I37" i="87" l="1"/>
  <c r="J37" i="87"/>
  <c r="K37" i="87" s="1"/>
  <c r="G39" i="87"/>
  <c r="H38" i="87"/>
  <c r="I38" i="87" l="1"/>
  <c r="J38" i="87"/>
  <c r="K38" i="87" s="1"/>
  <c r="G40" i="87"/>
  <c r="H39" i="87"/>
  <c r="I39" i="87" l="1"/>
  <c r="J39" i="87"/>
  <c r="K39" i="87" s="1"/>
  <c r="G41" i="87"/>
  <c r="H40" i="87"/>
  <c r="I40" i="87" l="1"/>
  <c r="J40" i="87"/>
  <c r="K40" i="87" s="1"/>
  <c r="H41" i="87"/>
  <c r="G42" i="87"/>
  <c r="G43" i="87" l="1"/>
  <c r="H42" i="87"/>
  <c r="I41" i="87"/>
  <c r="J41" i="87"/>
  <c r="K41" i="87" s="1"/>
  <c r="I42" i="87" l="1"/>
  <c r="J42" i="87"/>
  <c r="K42" i="87" s="1"/>
  <c r="G44" i="87"/>
  <c r="H43" i="87"/>
  <c r="I43" i="87" l="1"/>
  <c r="J43" i="87"/>
  <c r="K43" i="87" s="1"/>
  <c r="G45" i="87"/>
  <c r="H44" i="87"/>
  <c r="I44" i="87" l="1"/>
  <c r="J44" i="87"/>
  <c r="K44" i="87" s="1"/>
  <c r="G46" i="87"/>
  <c r="H45" i="87"/>
  <c r="G47" i="87" l="1"/>
  <c r="H46" i="87"/>
  <c r="I45" i="87"/>
  <c r="J45" i="87"/>
  <c r="K45" i="87" s="1"/>
  <c r="I46" i="87" l="1"/>
  <c r="J46" i="87"/>
  <c r="K46" i="87" s="1"/>
  <c r="G48" i="87"/>
  <c r="H47" i="87"/>
  <c r="G49" i="87" l="1"/>
  <c r="H48" i="87"/>
  <c r="I47" i="87"/>
  <c r="J47" i="87"/>
  <c r="K47" i="87" s="1"/>
  <c r="I48" i="87" l="1"/>
  <c r="J48" i="87"/>
  <c r="K48" i="87" s="1"/>
  <c r="H49" i="87"/>
  <c r="G50" i="87"/>
  <c r="G51" i="87" l="1"/>
  <c r="H50" i="87"/>
  <c r="I49" i="87"/>
  <c r="J49" i="87"/>
  <c r="K49" i="87" s="1"/>
  <c r="I50" i="87" l="1"/>
  <c r="J50" i="87"/>
  <c r="K50" i="87" s="1"/>
  <c r="H51" i="87"/>
  <c r="I51" i="87" l="1"/>
  <c r="J51" i="87"/>
  <c r="K51" i="87" s="1"/>
  <c r="G53" i="87" l="1"/>
  <c r="H52" i="87"/>
  <c r="I52" i="87" l="1"/>
  <c r="J52" i="87"/>
  <c r="K52" i="87" s="1"/>
  <c r="G54" i="87"/>
  <c r="H53" i="87"/>
  <c r="I53" i="87" l="1"/>
  <c r="J53" i="87"/>
  <c r="K53" i="87" s="1"/>
  <c r="G55" i="87"/>
  <c r="H54" i="87"/>
  <c r="I54" i="87" l="1"/>
  <c r="J54" i="87"/>
  <c r="K54" i="87" s="1"/>
  <c r="G56" i="87"/>
  <c r="H55" i="87"/>
  <c r="I55" i="87" l="1"/>
  <c r="J55" i="87"/>
  <c r="K55" i="87" s="1"/>
  <c r="H56" i="87"/>
  <c r="G57" i="87"/>
  <c r="G58" i="87" l="1"/>
  <c r="H57" i="87"/>
  <c r="I56" i="87"/>
  <c r="J56" i="87"/>
  <c r="K56" i="87" s="1"/>
  <c r="I57" i="87" l="1"/>
  <c r="J57" i="87"/>
  <c r="K57" i="87" s="1"/>
  <c r="G59" i="87"/>
  <c r="H58" i="87"/>
  <c r="G60" i="87" l="1"/>
  <c r="H59" i="87"/>
  <c r="I58" i="87"/>
  <c r="J58" i="87"/>
  <c r="K58" i="87" s="1"/>
  <c r="G61" i="87" l="1"/>
  <c r="H60" i="87"/>
  <c r="I59" i="87"/>
  <c r="J59" i="87"/>
  <c r="K59" i="87" s="1"/>
  <c r="I60" i="87" l="1"/>
  <c r="J60" i="87"/>
  <c r="K60" i="87" s="1"/>
  <c r="G62" i="87"/>
  <c r="H61" i="87"/>
  <c r="I61" i="87" l="1"/>
  <c r="J61" i="87"/>
  <c r="K61" i="87" s="1"/>
  <c r="G63" i="87"/>
  <c r="H62" i="87"/>
  <c r="I62" i="87" l="1"/>
  <c r="J62" i="87"/>
  <c r="K62" i="87" s="1"/>
  <c r="G64" i="87"/>
  <c r="H63" i="87"/>
  <c r="I63" i="87" l="1"/>
  <c r="J63" i="87"/>
  <c r="K63" i="87" s="1"/>
  <c r="H64" i="87"/>
  <c r="G65" i="87"/>
  <c r="G66" i="87" l="1"/>
  <c r="H65" i="87"/>
  <c r="I64" i="87"/>
  <c r="J64" i="87"/>
  <c r="K64" i="87" s="1"/>
  <c r="I65" i="87" l="1"/>
  <c r="J65" i="87"/>
  <c r="K65" i="87" s="1"/>
  <c r="G67" i="87"/>
  <c r="H66" i="87"/>
  <c r="G68" i="87" l="1"/>
  <c r="H67" i="87"/>
  <c r="I66" i="87"/>
  <c r="J66" i="87"/>
  <c r="K66" i="87" s="1"/>
  <c r="I67" i="87" l="1"/>
  <c r="J67" i="87"/>
  <c r="K67" i="87" s="1"/>
  <c r="G69" i="87"/>
  <c r="H68" i="87"/>
  <c r="J68" i="87" l="1"/>
  <c r="K68" i="87" s="1"/>
  <c r="I68" i="87"/>
  <c r="G70" i="87"/>
  <c r="H69" i="87"/>
  <c r="G71" i="87" l="1"/>
  <c r="H70" i="87"/>
  <c r="I69" i="87"/>
  <c r="J69" i="87"/>
  <c r="K69" i="87" s="1"/>
  <c r="I70" i="87" l="1"/>
  <c r="J70" i="87"/>
  <c r="K70" i="87" s="1"/>
  <c r="G72" i="87"/>
  <c r="H71" i="87"/>
  <c r="I71" i="87" l="1"/>
  <c r="J71" i="87"/>
  <c r="K71" i="87" s="1"/>
  <c r="H72" i="87"/>
  <c r="G73" i="87"/>
  <c r="G74" i="87" l="1"/>
  <c r="H73" i="87"/>
  <c r="J72" i="87"/>
  <c r="K72" i="87" s="1"/>
  <c r="I72" i="87"/>
  <c r="J73" i="87" l="1"/>
  <c r="K73" i="87" s="1"/>
  <c r="I73" i="87"/>
  <c r="G75" i="87"/>
  <c r="H74" i="87"/>
  <c r="G76" i="87" l="1"/>
  <c r="H75" i="87"/>
  <c r="I74" i="87"/>
  <c r="J74" i="87"/>
  <c r="K74" i="87" s="1"/>
  <c r="I75" i="87" l="1"/>
  <c r="J75" i="87"/>
  <c r="K75" i="87" s="1"/>
  <c r="G77" i="87"/>
  <c r="H76" i="87"/>
  <c r="I76" i="87" l="1"/>
  <c r="J76" i="87"/>
  <c r="K76" i="87" s="1"/>
  <c r="G78" i="87"/>
  <c r="H77" i="87"/>
  <c r="I77" i="87" l="1"/>
  <c r="J77" i="87"/>
  <c r="K77" i="87" s="1"/>
  <c r="G79" i="87"/>
  <c r="H78" i="87"/>
  <c r="G80" i="87" l="1"/>
  <c r="H79" i="87"/>
  <c r="I78" i="87"/>
  <c r="J78" i="87"/>
  <c r="K78" i="87" s="1"/>
  <c r="I79" i="87" l="1"/>
  <c r="J79" i="87"/>
  <c r="K79" i="87" s="1"/>
  <c r="H80" i="87"/>
  <c r="G81" i="87"/>
  <c r="G82" i="87" l="1"/>
  <c r="H81" i="87"/>
  <c r="J80" i="87"/>
  <c r="K80" i="87" s="1"/>
  <c r="I80" i="87"/>
  <c r="J81" i="87" l="1"/>
  <c r="K81" i="87" s="1"/>
  <c r="I81" i="87"/>
  <c r="G83" i="87"/>
  <c r="H82" i="87"/>
  <c r="G84" i="87" l="1"/>
  <c r="H83" i="87"/>
  <c r="I82" i="87"/>
  <c r="J82" i="87"/>
  <c r="K82" i="87" s="1"/>
  <c r="I83" i="87" l="1"/>
  <c r="J83" i="87"/>
  <c r="K83" i="87" s="1"/>
  <c r="G85" i="87"/>
  <c r="H84" i="87"/>
  <c r="G86" i="87" l="1"/>
  <c r="H85" i="87"/>
  <c r="J84" i="87"/>
  <c r="K84" i="87" s="1"/>
  <c r="I84" i="87"/>
  <c r="J85" i="87" l="1"/>
  <c r="K85" i="87" s="1"/>
  <c r="I85" i="87"/>
  <c r="G87" i="87"/>
  <c r="H86" i="87"/>
  <c r="G88" i="87" l="1"/>
  <c r="H87" i="87"/>
  <c r="J86" i="87"/>
  <c r="K86" i="87" s="1"/>
  <c r="I86" i="87"/>
  <c r="I87" i="87" l="1"/>
  <c r="J87" i="87"/>
  <c r="K87" i="87" s="1"/>
  <c r="H88" i="87"/>
  <c r="G89" i="87"/>
  <c r="G90" i="87" l="1"/>
  <c r="H89" i="87"/>
  <c r="I88" i="87"/>
  <c r="J88" i="87"/>
  <c r="K88" i="87" s="1"/>
  <c r="I89" i="87" l="1"/>
  <c r="J89" i="87"/>
  <c r="K89" i="87" s="1"/>
  <c r="H90" i="87"/>
  <c r="J90" i="87" l="1"/>
  <c r="K90" i="87" s="1"/>
  <c r="I90" i="87"/>
  <c r="G92" i="87" l="1"/>
  <c r="H91" i="87"/>
  <c r="I91" i="87" l="1"/>
  <c r="J91" i="87"/>
  <c r="K91" i="87" s="1"/>
  <c r="G93" i="87"/>
  <c r="H92" i="87"/>
  <c r="I92" i="87" l="1"/>
  <c r="J92" i="87"/>
  <c r="K92" i="87" s="1"/>
  <c r="G94" i="87"/>
  <c r="H93" i="87"/>
  <c r="J93" i="87" l="1"/>
  <c r="K93" i="87" s="1"/>
  <c r="I93" i="87"/>
  <c r="G95" i="87"/>
  <c r="H94" i="87"/>
  <c r="I94" i="87" l="1"/>
  <c r="J94" i="87"/>
  <c r="K94" i="87" s="1"/>
  <c r="H95" i="87"/>
  <c r="G96" i="87"/>
  <c r="G97" i="87" l="1"/>
  <c r="H96" i="87"/>
  <c r="I95" i="87"/>
  <c r="J95" i="87"/>
  <c r="K95" i="87" s="1"/>
  <c r="I96" i="87" l="1"/>
  <c r="J96" i="87"/>
  <c r="K96" i="87" s="1"/>
  <c r="G98" i="87"/>
  <c r="H97" i="87"/>
  <c r="J97" i="87" l="1"/>
  <c r="K97" i="87" s="1"/>
  <c r="I97" i="87"/>
  <c r="G99" i="87"/>
  <c r="H98" i="87"/>
  <c r="I98" i="87" l="1"/>
  <c r="J98" i="87"/>
  <c r="K98" i="87" s="1"/>
  <c r="G100" i="87"/>
  <c r="H99" i="87"/>
  <c r="I99" i="87" l="1"/>
  <c r="J99" i="87"/>
  <c r="K99" i="87" s="1"/>
  <c r="G101" i="87"/>
  <c r="H100" i="87"/>
  <c r="G102" i="87" l="1"/>
  <c r="H101" i="87"/>
  <c r="I100" i="87"/>
  <c r="J100" i="87"/>
  <c r="K100" i="87" s="1"/>
  <c r="J101" i="87" l="1"/>
  <c r="K101" i="87" s="1"/>
  <c r="I101" i="87"/>
  <c r="G103" i="87"/>
  <c r="H102" i="87"/>
  <c r="I102" i="87" l="1"/>
  <c r="J102" i="87"/>
  <c r="K102" i="87" s="1"/>
  <c r="H103" i="87"/>
  <c r="G104" i="87"/>
  <c r="I103" i="87" l="1"/>
  <c r="J103" i="87"/>
  <c r="K103" i="87" s="1"/>
  <c r="G105" i="87"/>
  <c r="H104" i="87"/>
  <c r="I104" i="87" l="1"/>
  <c r="J104" i="87"/>
  <c r="K104" i="87" s="1"/>
  <c r="G106" i="87"/>
  <c r="H105" i="87"/>
  <c r="J105" i="87" l="1"/>
  <c r="K105" i="87" s="1"/>
  <c r="I105" i="87"/>
  <c r="G107" i="87"/>
  <c r="H106" i="87"/>
  <c r="I106" i="87" l="1"/>
  <c r="J106" i="87"/>
  <c r="K106" i="87" s="1"/>
  <c r="G108" i="87"/>
  <c r="H107" i="87"/>
  <c r="G109" i="87" l="1"/>
  <c r="H108" i="87"/>
  <c r="I107" i="87"/>
  <c r="J107" i="87"/>
  <c r="K107" i="87" s="1"/>
  <c r="I108" i="87" l="1"/>
  <c r="J108" i="87"/>
  <c r="K108" i="87" s="1"/>
  <c r="G110" i="87"/>
  <c r="H109" i="87"/>
  <c r="G111" i="87" l="1"/>
  <c r="H110" i="87"/>
  <c r="J109" i="87"/>
  <c r="K109" i="87" s="1"/>
  <c r="I109" i="87"/>
  <c r="I110" i="87" l="1"/>
  <c r="J110" i="87"/>
  <c r="K110" i="87" s="1"/>
  <c r="H111" i="87"/>
  <c r="G112" i="87"/>
  <c r="G113" i="87" l="1"/>
  <c r="H112" i="87"/>
  <c r="I111" i="87"/>
  <c r="J111" i="87"/>
  <c r="K111" i="87" s="1"/>
  <c r="I112" i="87" l="1"/>
  <c r="J112" i="87"/>
  <c r="K112" i="87" s="1"/>
  <c r="G114" i="87"/>
  <c r="H113" i="87"/>
  <c r="J113" i="87" l="1"/>
  <c r="K113" i="87" s="1"/>
  <c r="I113" i="87"/>
  <c r="G115" i="87"/>
  <c r="H114" i="87"/>
  <c r="I114" i="87" l="1"/>
  <c r="J114" i="87"/>
  <c r="K114" i="87" s="1"/>
  <c r="G116" i="87"/>
  <c r="H115" i="87"/>
  <c r="I115" i="87" l="1"/>
  <c r="J115" i="87"/>
  <c r="K115" i="87" s="1"/>
  <c r="G117" i="87"/>
  <c r="H116" i="87"/>
  <c r="I116" i="87" l="1"/>
  <c r="J116" i="87"/>
  <c r="K116" i="87" s="1"/>
  <c r="G118" i="87"/>
  <c r="H117" i="87"/>
  <c r="J117" i="87" l="1"/>
  <c r="K117" i="87" s="1"/>
  <c r="I117" i="87"/>
  <c r="G119" i="87"/>
  <c r="H118" i="87"/>
  <c r="I118" i="87" l="1"/>
  <c r="J118" i="87"/>
  <c r="K118" i="87" s="1"/>
  <c r="H119" i="87"/>
  <c r="G120" i="87"/>
  <c r="G121" i="87" l="1"/>
  <c r="H120" i="87"/>
  <c r="I119" i="87"/>
  <c r="J119" i="87"/>
  <c r="K119" i="87" s="1"/>
  <c r="I120" i="87" l="1"/>
  <c r="J120" i="87"/>
  <c r="K120" i="87" s="1"/>
  <c r="G122" i="87"/>
  <c r="H121" i="87"/>
  <c r="I121" i="87" l="1"/>
  <c r="J121" i="87"/>
  <c r="K121" i="87" s="1"/>
  <c r="G123" i="87"/>
  <c r="H122" i="87"/>
  <c r="I122" i="87" l="1"/>
  <c r="J122" i="87"/>
  <c r="K122" i="87" s="1"/>
  <c r="G124" i="87"/>
  <c r="H123" i="87"/>
  <c r="I123" i="87" l="1"/>
  <c r="J123" i="87"/>
  <c r="K123" i="87" s="1"/>
  <c r="G125" i="87"/>
  <c r="H124" i="87"/>
  <c r="I124" i="87" l="1"/>
  <c r="J124" i="87"/>
  <c r="K124" i="87" s="1"/>
  <c r="G126" i="87"/>
  <c r="H125" i="87"/>
  <c r="I125" i="87" l="1"/>
  <c r="J125" i="87"/>
  <c r="K125" i="87" s="1"/>
  <c r="G127" i="87"/>
  <c r="H126" i="87"/>
  <c r="I126" i="87" l="1"/>
  <c r="J126" i="87"/>
  <c r="K126" i="87" s="1"/>
  <c r="H127" i="87"/>
  <c r="G128" i="87"/>
  <c r="G129" i="87" l="1"/>
  <c r="H128" i="87"/>
  <c r="I127" i="87"/>
  <c r="J127" i="87"/>
  <c r="K127" i="87" s="1"/>
  <c r="I128" i="87" l="1"/>
  <c r="J128" i="87"/>
  <c r="K128" i="87" s="1"/>
  <c r="H129" i="87"/>
  <c r="I129" i="87" l="1"/>
  <c r="J129" i="87"/>
  <c r="K129" i="87" s="1"/>
  <c r="G131" i="87" l="1"/>
  <c r="H130" i="87"/>
  <c r="I130" i="87" l="1"/>
  <c r="J130" i="87"/>
  <c r="K130" i="87" s="1"/>
  <c r="G132" i="87"/>
  <c r="H131" i="87"/>
  <c r="I131" i="87" l="1"/>
  <c r="J131" i="87"/>
  <c r="K131" i="87" s="1"/>
  <c r="G133" i="87"/>
  <c r="H132" i="87"/>
  <c r="G134" i="87" l="1"/>
  <c r="H133" i="87"/>
  <c r="I132" i="87"/>
  <c r="J132" i="87"/>
  <c r="K132" i="87" s="1"/>
  <c r="I133" i="87" l="1"/>
  <c r="J133" i="87"/>
  <c r="K133" i="87" s="1"/>
  <c r="H134" i="87"/>
  <c r="G135" i="87"/>
  <c r="G136" i="87" l="1"/>
  <c r="H135" i="87"/>
  <c r="I134" i="87"/>
  <c r="J134" i="87"/>
  <c r="K134" i="87" s="1"/>
  <c r="I135" i="87" l="1"/>
  <c r="J135" i="87"/>
  <c r="K135" i="87" s="1"/>
  <c r="G137" i="87"/>
  <c r="H136" i="87"/>
  <c r="I136" i="87" l="1"/>
  <c r="J136" i="87"/>
  <c r="K136" i="87" s="1"/>
  <c r="G138" i="87"/>
  <c r="H137" i="87"/>
  <c r="I137" i="87" l="1"/>
  <c r="J137" i="87"/>
  <c r="K137" i="87" s="1"/>
  <c r="G139" i="87"/>
  <c r="H138" i="87"/>
  <c r="G140" i="87" l="1"/>
  <c r="H139" i="87"/>
  <c r="I138" i="87"/>
  <c r="J138" i="87"/>
  <c r="K138" i="87" s="1"/>
  <c r="I139" i="87" l="1"/>
  <c r="J139" i="87"/>
  <c r="K139" i="87" s="1"/>
  <c r="G141" i="87"/>
  <c r="H140" i="87"/>
  <c r="I140" i="87" l="1"/>
  <c r="J140" i="87"/>
  <c r="K140" i="87" s="1"/>
  <c r="G142" i="87"/>
  <c r="H141" i="87"/>
  <c r="I141" i="87" l="1"/>
  <c r="J141" i="87"/>
  <c r="K141" i="87" s="1"/>
  <c r="H142" i="87"/>
  <c r="G143" i="87"/>
  <c r="I142" i="87" l="1"/>
  <c r="J142" i="87"/>
  <c r="K142" i="87" s="1"/>
  <c r="G144" i="87"/>
  <c r="H143" i="87"/>
  <c r="I143" i="87" l="1"/>
  <c r="J143" i="87"/>
  <c r="K143" i="87" s="1"/>
  <c r="G145" i="87"/>
  <c r="H144" i="87"/>
  <c r="I144" i="87" l="1"/>
  <c r="J144" i="87"/>
  <c r="K144" i="87" s="1"/>
  <c r="G146" i="87"/>
  <c r="H145" i="87"/>
  <c r="I145" i="87" l="1"/>
  <c r="J145" i="87"/>
  <c r="K145" i="87" s="1"/>
  <c r="G147" i="87"/>
  <c r="H146" i="87"/>
  <c r="I146" i="87" l="1"/>
  <c r="J146" i="87"/>
  <c r="K146" i="87" s="1"/>
  <c r="G148" i="87"/>
  <c r="H147" i="87"/>
  <c r="I147" i="87" l="1"/>
  <c r="J147" i="87"/>
  <c r="K147" i="87" s="1"/>
  <c r="G149" i="87"/>
  <c r="H148" i="87"/>
  <c r="I148" i="87" l="1"/>
  <c r="J148" i="87"/>
  <c r="K148" i="87" s="1"/>
  <c r="G150" i="87"/>
  <c r="H149" i="87"/>
  <c r="I149" i="87" l="1"/>
  <c r="J149" i="87"/>
  <c r="K149" i="87" s="1"/>
  <c r="H150" i="87"/>
  <c r="G151" i="87"/>
  <c r="G152" i="87" l="1"/>
  <c r="H151" i="87"/>
  <c r="I150" i="87"/>
  <c r="J150" i="87"/>
  <c r="K150" i="87" s="1"/>
  <c r="I151" i="87" l="1"/>
  <c r="J151" i="87"/>
  <c r="K151" i="87" s="1"/>
  <c r="G153" i="87"/>
  <c r="H152" i="87"/>
  <c r="G154" i="87" l="1"/>
  <c r="H153" i="87"/>
  <c r="I152" i="87"/>
  <c r="J152" i="87"/>
  <c r="K152" i="87" s="1"/>
  <c r="I153" i="87" l="1"/>
  <c r="J153" i="87"/>
  <c r="K153" i="87" s="1"/>
  <c r="G155" i="87"/>
  <c r="H154" i="87"/>
  <c r="I154" i="87" l="1"/>
  <c r="J154" i="87"/>
  <c r="K154" i="87" s="1"/>
  <c r="G156" i="87"/>
  <c r="H155" i="87"/>
  <c r="I155" i="87" l="1"/>
  <c r="J155" i="87"/>
  <c r="K155" i="87" s="1"/>
  <c r="G157" i="87"/>
  <c r="H156" i="87"/>
  <c r="I156" i="87" l="1"/>
  <c r="J156" i="87"/>
  <c r="K156" i="87" s="1"/>
  <c r="G158" i="87"/>
  <c r="H157" i="87"/>
  <c r="I157" i="87" l="1"/>
  <c r="J157" i="87"/>
  <c r="K157" i="87" s="1"/>
  <c r="H158" i="87"/>
  <c r="G159" i="87"/>
  <c r="G160" i="87" l="1"/>
  <c r="H159" i="87"/>
  <c r="I158" i="87"/>
  <c r="J158" i="87"/>
  <c r="K158" i="87" s="1"/>
  <c r="I159" i="87" l="1"/>
  <c r="J159" i="87"/>
  <c r="K159" i="87" s="1"/>
  <c r="G161" i="87"/>
  <c r="H160" i="87"/>
  <c r="J160" i="87" l="1"/>
  <c r="K160" i="87" s="1"/>
  <c r="I160" i="87"/>
  <c r="G162" i="87"/>
  <c r="H161" i="87"/>
  <c r="G163" i="87" l="1"/>
  <c r="H162" i="87"/>
  <c r="J161" i="87"/>
  <c r="K161" i="87" s="1"/>
  <c r="I161" i="87"/>
  <c r="J162" i="87" l="1"/>
  <c r="K162" i="87" s="1"/>
  <c r="I162" i="87"/>
  <c r="G164" i="87"/>
  <c r="H163" i="87"/>
  <c r="G165" i="87" l="1"/>
  <c r="H164" i="87"/>
  <c r="J163" i="87"/>
  <c r="K163" i="87" s="1"/>
  <c r="I163" i="87"/>
  <c r="J164" i="87" l="1"/>
  <c r="K164" i="87" s="1"/>
  <c r="I164" i="87"/>
  <c r="G166" i="87"/>
  <c r="H165" i="87"/>
  <c r="H166" i="87" l="1"/>
  <c r="G167" i="87"/>
  <c r="J165" i="87"/>
  <c r="K165" i="87" s="1"/>
  <c r="I165" i="87"/>
  <c r="G168" i="87" l="1"/>
  <c r="H167" i="87"/>
  <c r="J166" i="87"/>
  <c r="K166" i="87" s="1"/>
  <c r="I166" i="87"/>
  <c r="J167" i="87" l="1"/>
  <c r="K167" i="87" s="1"/>
  <c r="I167" i="87"/>
  <c r="H168" i="87"/>
  <c r="J168" i="87" l="1"/>
  <c r="K168" i="87" s="1"/>
  <c r="I168" i="87"/>
  <c r="G170" i="87" l="1"/>
  <c r="H169" i="87"/>
  <c r="I169" i="87" l="1"/>
  <c r="J169" i="87"/>
  <c r="K169" i="87" s="1"/>
  <c r="G171" i="87"/>
  <c r="H170" i="87"/>
  <c r="J170" i="87" l="1"/>
  <c r="K170" i="87" s="1"/>
  <c r="I170" i="87"/>
  <c r="G172" i="87"/>
  <c r="H171" i="87"/>
  <c r="J171" i="87" l="1"/>
  <c r="K171" i="87" s="1"/>
  <c r="I171" i="87"/>
  <c r="G173" i="87"/>
  <c r="H172" i="87"/>
  <c r="J172" i="87" l="1"/>
  <c r="K172" i="87" s="1"/>
  <c r="I172" i="87"/>
  <c r="H173" i="87"/>
  <c r="G174" i="87"/>
  <c r="G175" i="87" l="1"/>
  <c r="H174" i="87"/>
  <c r="I173" i="87"/>
  <c r="J173" i="87"/>
  <c r="K173" i="87" s="1"/>
  <c r="J174" i="87" l="1"/>
  <c r="K174" i="87" s="1"/>
  <c r="I174" i="87"/>
  <c r="G176" i="87"/>
  <c r="H175" i="87"/>
  <c r="J175" i="87" l="1"/>
  <c r="K175" i="87" s="1"/>
  <c r="I175" i="87"/>
  <c r="G177" i="87"/>
  <c r="H176" i="87"/>
  <c r="J176" i="87" l="1"/>
  <c r="K176" i="87" s="1"/>
  <c r="I176" i="87"/>
  <c r="G178" i="87"/>
  <c r="H177" i="87"/>
  <c r="J177" i="87" l="1"/>
  <c r="K177" i="87" s="1"/>
  <c r="I177" i="87"/>
  <c r="G179" i="87"/>
  <c r="H178" i="87"/>
  <c r="G180" i="87" l="1"/>
  <c r="H179" i="87"/>
  <c r="J178" i="87"/>
  <c r="K178" i="87" s="1"/>
  <c r="I178" i="87"/>
  <c r="J179" i="87" l="1"/>
  <c r="K179" i="87" s="1"/>
  <c r="I179" i="87"/>
  <c r="G181" i="87"/>
  <c r="H180" i="87"/>
  <c r="H181" i="87" l="1"/>
  <c r="G182" i="87"/>
  <c r="J180" i="87"/>
  <c r="K180" i="87" s="1"/>
  <c r="I180" i="87"/>
  <c r="G183" i="87" l="1"/>
  <c r="H182" i="87"/>
  <c r="J181" i="87"/>
  <c r="K181" i="87" s="1"/>
  <c r="I181" i="87"/>
  <c r="J182" i="87" l="1"/>
  <c r="K182" i="87" s="1"/>
  <c r="I182" i="87"/>
  <c r="G184" i="87"/>
  <c r="H183" i="87"/>
  <c r="G185" i="87" l="1"/>
  <c r="H184" i="87"/>
  <c r="J183" i="87"/>
  <c r="K183" i="87" s="1"/>
  <c r="I183" i="87"/>
  <c r="J184" i="87" l="1"/>
  <c r="K184" i="87" s="1"/>
  <c r="I184" i="87"/>
  <c r="G186" i="87"/>
  <c r="H185" i="87"/>
  <c r="I185" i="87" l="1"/>
  <c r="J185" i="87"/>
  <c r="K185" i="87" s="1"/>
  <c r="G187" i="87"/>
  <c r="H186" i="87"/>
  <c r="J186" i="87" l="1"/>
  <c r="K186" i="87" s="1"/>
  <c r="I186" i="87"/>
  <c r="G188" i="87"/>
  <c r="H187" i="87"/>
  <c r="G189" i="87" l="1"/>
  <c r="H188" i="87"/>
  <c r="J187" i="87"/>
  <c r="K187" i="87" s="1"/>
  <c r="I187" i="87"/>
  <c r="J188" i="87" l="1"/>
  <c r="K188" i="87" s="1"/>
  <c r="I188" i="87"/>
  <c r="H189" i="87"/>
  <c r="G190" i="87"/>
  <c r="J189" i="87" l="1"/>
  <c r="K189" i="87" s="1"/>
  <c r="I189" i="87"/>
  <c r="G191" i="87"/>
  <c r="H190" i="87"/>
  <c r="J190" i="87" l="1"/>
  <c r="K190" i="87" s="1"/>
  <c r="I190" i="87"/>
  <c r="G192" i="87"/>
  <c r="H191" i="87"/>
  <c r="G193" i="87" l="1"/>
  <c r="H192" i="87"/>
  <c r="J191" i="87"/>
  <c r="K191" i="87" s="1"/>
  <c r="I191" i="87"/>
  <c r="J192" i="87" l="1"/>
  <c r="K192" i="87" s="1"/>
  <c r="I192" i="87"/>
  <c r="G194" i="87"/>
  <c r="H193" i="87"/>
  <c r="G195" i="87" l="1"/>
  <c r="H194" i="87"/>
  <c r="J193" i="87"/>
  <c r="K193" i="87" s="1"/>
  <c r="I193" i="87"/>
  <c r="J194" i="87" l="1"/>
  <c r="K194" i="87" s="1"/>
  <c r="I194" i="87"/>
  <c r="G196" i="87"/>
  <c r="H195" i="87"/>
  <c r="J195" i="87" l="1"/>
  <c r="K195" i="87" s="1"/>
  <c r="I195" i="87"/>
  <c r="G197" i="87"/>
  <c r="H196" i="87"/>
  <c r="H197" i="87" l="1"/>
  <c r="G198" i="87"/>
  <c r="J196" i="87"/>
  <c r="K196" i="87" s="1"/>
  <c r="I196" i="87"/>
  <c r="G199" i="87" l="1"/>
  <c r="H198" i="87"/>
  <c r="J197" i="87"/>
  <c r="K197" i="87" s="1"/>
  <c r="I197" i="87"/>
  <c r="J198" i="87" l="1"/>
  <c r="K198" i="87" s="1"/>
  <c r="I198" i="87"/>
  <c r="G200" i="87"/>
  <c r="H199" i="87"/>
  <c r="G201" i="87" l="1"/>
  <c r="H200" i="87"/>
  <c r="J199" i="87"/>
  <c r="K199" i="87" s="1"/>
  <c r="I199" i="87"/>
  <c r="J200" i="87" l="1"/>
  <c r="K200" i="87" s="1"/>
  <c r="I200" i="87"/>
  <c r="G202" i="87"/>
  <c r="H201" i="87"/>
  <c r="G203" i="87" l="1"/>
  <c r="H202" i="87"/>
  <c r="J201" i="87"/>
  <c r="K201" i="87" s="1"/>
  <c r="I201" i="87"/>
  <c r="J202" i="87" l="1"/>
  <c r="K202" i="87" s="1"/>
  <c r="I202" i="87"/>
  <c r="G204" i="87"/>
  <c r="H203" i="87"/>
  <c r="J203" i="87" l="1"/>
  <c r="K203" i="87" s="1"/>
  <c r="I203" i="87"/>
  <c r="G205" i="87"/>
  <c r="H204" i="87"/>
  <c r="J204" i="87" l="1"/>
  <c r="K204" i="87" s="1"/>
  <c r="I204" i="87"/>
  <c r="H205" i="87"/>
  <c r="G206" i="87"/>
  <c r="G207" i="87" l="1"/>
  <c r="H206" i="87"/>
  <c r="J205" i="87"/>
  <c r="K205" i="87" s="1"/>
  <c r="I205" i="87"/>
  <c r="J206" i="87" l="1"/>
  <c r="K206" i="87" s="1"/>
  <c r="I206" i="87"/>
  <c r="H207" i="87"/>
  <c r="J207" i="87" l="1"/>
  <c r="K207" i="87" s="1"/>
  <c r="I207" i="87"/>
  <c r="G209" i="87" l="1"/>
  <c r="H208" i="87"/>
  <c r="G210" i="87" l="1"/>
  <c r="H209" i="87"/>
  <c r="J208" i="87"/>
  <c r="K208" i="87" s="1"/>
  <c r="I208" i="87"/>
  <c r="J209" i="87" l="1"/>
  <c r="K209" i="87" s="1"/>
  <c r="I209" i="87"/>
  <c r="G211" i="87"/>
  <c r="H210" i="87"/>
  <c r="G212" i="87" l="1"/>
  <c r="H211" i="87"/>
  <c r="J210" i="87"/>
  <c r="K210" i="87" s="1"/>
  <c r="I210" i="87"/>
  <c r="J211" i="87" l="1"/>
  <c r="K211" i="87" s="1"/>
  <c r="I211" i="87"/>
  <c r="H212" i="87"/>
  <c r="G213" i="87"/>
  <c r="G214" i="87" l="1"/>
  <c r="H213" i="87"/>
  <c r="J212" i="87"/>
  <c r="K212" i="87" s="1"/>
  <c r="I212" i="87"/>
  <c r="J213" i="87" l="1"/>
  <c r="K213" i="87" s="1"/>
  <c r="I213" i="87"/>
  <c r="G215" i="87"/>
  <c r="H214" i="87"/>
  <c r="J214" i="87" l="1"/>
  <c r="K214" i="87" s="1"/>
  <c r="I214" i="87"/>
  <c r="G216" i="87"/>
  <c r="H215" i="87"/>
  <c r="J215" i="87" l="1"/>
  <c r="K215" i="87" s="1"/>
  <c r="I215" i="87"/>
  <c r="G217" i="87"/>
  <c r="H216" i="87"/>
  <c r="J216" i="87" l="1"/>
  <c r="K216" i="87" s="1"/>
  <c r="I216" i="87"/>
  <c r="G218" i="87"/>
  <c r="H217" i="87"/>
  <c r="G219" i="87" l="1"/>
  <c r="H218" i="87"/>
  <c r="J217" i="87"/>
  <c r="K217" i="87" s="1"/>
  <c r="I217" i="87"/>
  <c r="J218" i="87" l="1"/>
  <c r="K218" i="87" s="1"/>
  <c r="I218" i="87"/>
  <c r="G220" i="87"/>
  <c r="H219" i="87"/>
  <c r="H220" i="87" l="1"/>
  <c r="G221" i="87"/>
  <c r="J219" i="87"/>
  <c r="K219" i="87" s="1"/>
  <c r="I219" i="87"/>
  <c r="G222" i="87" l="1"/>
  <c r="H221" i="87"/>
  <c r="J220" i="87"/>
  <c r="K220" i="87" s="1"/>
  <c r="I220" i="87"/>
  <c r="J221" i="87" l="1"/>
  <c r="K221" i="87" s="1"/>
  <c r="I221" i="87"/>
  <c r="G223" i="87"/>
  <c r="H222" i="87"/>
  <c r="J222" i="87" l="1"/>
  <c r="K222" i="87" s="1"/>
  <c r="I222" i="87"/>
  <c r="G224" i="87"/>
  <c r="H223" i="87"/>
  <c r="G225" i="87" l="1"/>
  <c r="H224" i="87"/>
  <c r="J223" i="87"/>
  <c r="K223" i="87" s="1"/>
  <c r="I223" i="87"/>
  <c r="J224" i="87" l="1"/>
  <c r="K224" i="87" s="1"/>
  <c r="I224" i="87"/>
  <c r="G226" i="87"/>
  <c r="H225" i="87"/>
  <c r="G227" i="87" l="1"/>
  <c r="H226" i="87"/>
  <c r="J225" i="87"/>
  <c r="K225" i="87" s="1"/>
  <c r="I225" i="87"/>
  <c r="J226" i="87" l="1"/>
  <c r="K226" i="87" s="1"/>
  <c r="I226" i="87"/>
  <c r="G228" i="87"/>
  <c r="H227" i="87"/>
  <c r="J227" i="87" l="1"/>
  <c r="K227" i="87" s="1"/>
  <c r="I227" i="87"/>
  <c r="H228" i="87"/>
  <c r="G229" i="87"/>
  <c r="G230" i="87" l="1"/>
  <c r="H229" i="87"/>
  <c r="J228" i="87"/>
  <c r="K228" i="87" s="1"/>
  <c r="I228" i="87"/>
  <c r="J229" i="87" l="1"/>
  <c r="K229" i="87" s="1"/>
  <c r="I229" i="87"/>
  <c r="G231" i="87"/>
  <c r="H230" i="87"/>
  <c r="J230" i="87" l="1"/>
  <c r="K230" i="87" s="1"/>
  <c r="I230" i="87"/>
  <c r="G232" i="87"/>
  <c r="H231" i="87"/>
  <c r="J231" i="87" l="1"/>
  <c r="K231" i="87" s="1"/>
  <c r="I231" i="87"/>
  <c r="G233" i="87"/>
  <c r="H232" i="87"/>
  <c r="J232" i="87" l="1"/>
  <c r="K232" i="87" s="1"/>
  <c r="I232" i="87"/>
  <c r="G234" i="87"/>
  <c r="H233" i="87"/>
  <c r="G235" i="87" l="1"/>
  <c r="H234" i="87"/>
  <c r="J233" i="87"/>
  <c r="K233" i="87" s="1"/>
  <c r="I233" i="87"/>
  <c r="J234" i="87" l="1"/>
  <c r="K234" i="87" s="1"/>
  <c r="I234" i="87"/>
  <c r="G236" i="87"/>
  <c r="H235" i="87"/>
  <c r="H236" i="87" l="1"/>
  <c r="G237" i="87"/>
  <c r="J235" i="87"/>
  <c r="K235" i="87" s="1"/>
  <c r="I235" i="87"/>
  <c r="G238" i="87" l="1"/>
  <c r="H237" i="87"/>
  <c r="J236" i="87"/>
  <c r="K236" i="87" s="1"/>
  <c r="I236" i="87"/>
  <c r="J237" i="87" l="1"/>
  <c r="K237" i="87" s="1"/>
  <c r="I237" i="87"/>
  <c r="G239" i="87"/>
  <c r="H238" i="87"/>
  <c r="G240" i="87" l="1"/>
  <c r="H239" i="87"/>
  <c r="J238" i="87"/>
  <c r="K238" i="87" s="1"/>
  <c r="I238" i="87"/>
  <c r="J239" i="87" l="1"/>
  <c r="K239" i="87" s="1"/>
  <c r="I239" i="87"/>
  <c r="G241" i="87"/>
  <c r="H240" i="87"/>
  <c r="J240" i="87" l="1"/>
  <c r="K240" i="87" s="1"/>
  <c r="I240" i="87"/>
  <c r="G242" i="87"/>
  <c r="H241" i="87"/>
  <c r="J241" i="87" l="1"/>
  <c r="K241" i="87" s="1"/>
  <c r="I241" i="87"/>
  <c r="G243" i="87"/>
  <c r="H242" i="87"/>
  <c r="J242" i="87" l="1"/>
  <c r="K242" i="87" s="1"/>
  <c r="I242" i="87"/>
  <c r="G244" i="87"/>
  <c r="H243" i="87"/>
  <c r="H244" i="87" l="1"/>
  <c r="G245" i="87"/>
  <c r="J243" i="87"/>
  <c r="K243" i="87" s="1"/>
  <c r="I243" i="87"/>
  <c r="G246" i="87" l="1"/>
  <c r="H245" i="87"/>
  <c r="J244" i="87"/>
  <c r="K244" i="87" s="1"/>
  <c r="I244" i="87"/>
  <c r="J245" i="87" l="1"/>
  <c r="K245" i="87" s="1"/>
  <c r="I245" i="87"/>
  <c r="H246" i="87"/>
  <c r="J246" i="87" l="1"/>
  <c r="K246" i="87" s="1"/>
  <c r="I246" i="87"/>
  <c r="G248" i="87" l="1"/>
  <c r="H247" i="87"/>
  <c r="J247" i="87" l="1"/>
  <c r="K247" i="87" s="1"/>
  <c r="I247" i="87"/>
  <c r="G249" i="87"/>
  <c r="H248" i="87"/>
  <c r="J248" i="87" l="1"/>
  <c r="K248" i="87" s="1"/>
  <c r="I248" i="87"/>
  <c r="G250" i="87"/>
  <c r="H249" i="87"/>
  <c r="G251" i="87" l="1"/>
  <c r="H250" i="87"/>
  <c r="J249" i="87"/>
  <c r="K249" i="87" s="1"/>
  <c r="I249" i="87"/>
  <c r="J250" i="87" l="1"/>
  <c r="K250" i="87" s="1"/>
  <c r="I250" i="87"/>
  <c r="H251" i="87"/>
  <c r="G252" i="87"/>
  <c r="J251" i="87" l="1"/>
  <c r="K251" i="87" s="1"/>
  <c r="I251" i="87"/>
  <c r="G253" i="87"/>
  <c r="H252" i="87"/>
  <c r="J252" i="87" l="1"/>
  <c r="K252" i="87" s="1"/>
  <c r="I252" i="87"/>
  <c r="G254" i="87"/>
  <c r="H253" i="87"/>
  <c r="J253" i="87" l="1"/>
  <c r="K253" i="87" s="1"/>
  <c r="I253" i="87"/>
  <c r="G255" i="87"/>
  <c r="H254" i="87"/>
  <c r="J254" i="87" l="1"/>
  <c r="K254" i="87" s="1"/>
  <c r="I254" i="87"/>
  <c r="G256" i="87"/>
  <c r="H255" i="87"/>
  <c r="G257" i="87" l="1"/>
  <c r="H256" i="87"/>
  <c r="J255" i="87"/>
  <c r="K255" i="87" s="1"/>
  <c r="I255" i="87"/>
  <c r="J256" i="87" l="1"/>
  <c r="K256" i="87" s="1"/>
  <c r="I256" i="87"/>
  <c r="G258" i="87"/>
  <c r="H257" i="87"/>
  <c r="J257" i="87" l="1"/>
  <c r="K257" i="87" s="1"/>
  <c r="I257" i="87"/>
  <c r="G259" i="87"/>
  <c r="H258" i="87"/>
  <c r="J258" i="87" l="1"/>
  <c r="K258" i="87" s="1"/>
  <c r="I258" i="87"/>
  <c r="H259" i="87"/>
  <c r="G260" i="87"/>
  <c r="J259" i="87" l="1"/>
  <c r="K259" i="87" s="1"/>
  <c r="I259" i="87"/>
  <c r="G261" i="87"/>
  <c r="H260" i="87"/>
  <c r="J260" i="87" l="1"/>
  <c r="K260" i="87" s="1"/>
  <c r="I260" i="87"/>
  <c r="G262" i="87"/>
  <c r="H261" i="87"/>
  <c r="G263" i="87" l="1"/>
  <c r="H262" i="87"/>
  <c r="J261" i="87"/>
  <c r="K261" i="87" s="1"/>
  <c r="I261" i="87"/>
  <c r="J262" i="87" l="1"/>
  <c r="K262" i="87" s="1"/>
  <c r="I262" i="87"/>
  <c r="G264" i="87"/>
  <c r="H263" i="87"/>
  <c r="J263" i="87" l="1"/>
  <c r="K263" i="87" s="1"/>
  <c r="I263" i="87"/>
  <c r="G265" i="87"/>
  <c r="H264" i="87"/>
  <c r="G266" i="87" l="1"/>
  <c r="H265" i="87"/>
  <c r="J264" i="87"/>
  <c r="K264" i="87" s="1"/>
  <c r="I264" i="87"/>
  <c r="J265" i="87" l="1"/>
  <c r="K265" i="87" s="1"/>
  <c r="I265" i="87"/>
  <c r="G267" i="87"/>
  <c r="H266" i="87"/>
  <c r="H267" i="87" l="1"/>
  <c r="G268" i="87"/>
  <c r="J266" i="87"/>
  <c r="K266" i="87" s="1"/>
  <c r="I266" i="87"/>
  <c r="G269" i="87" l="1"/>
  <c r="H268" i="87"/>
  <c r="J267" i="87"/>
  <c r="K267" i="87" s="1"/>
  <c r="I267" i="87"/>
  <c r="J268" i="87" l="1"/>
  <c r="K268" i="87" s="1"/>
  <c r="I268" i="87"/>
  <c r="G270" i="87"/>
  <c r="H269" i="87"/>
  <c r="J269" i="87" l="1"/>
  <c r="K269" i="87" s="1"/>
  <c r="I269" i="87"/>
  <c r="G271" i="87"/>
  <c r="H270" i="87"/>
  <c r="G272" i="87" l="1"/>
  <c r="H271" i="87"/>
  <c r="J270" i="87"/>
  <c r="K270" i="87" s="1"/>
  <c r="I270" i="87"/>
  <c r="J271" i="87" l="1"/>
  <c r="K271" i="87" s="1"/>
  <c r="I271" i="87"/>
  <c r="G273" i="87"/>
  <c r="H272" i="87"/>
  <c r="G274" i="87" l="1"/>
  <c r="H273" i="87"/>
  <c r="J272" i="87"/>
  <c r="K272" i="87" s="1"/>
  <c r="I272" i="87"/>
  <c r="J273" i="87" l="1"/>
  <c r="K273" i="87" s="1"/>
  <c r="I273" i="87"/>
  <c r="G275" i="87"/>
  <c r="H274" i="87"/>
  <c r="H275" i="87" l="1"/>
  <c r="G276" i="87"/>
  <c r="J274" i="87"/>
  <c r="K274" i="87" s="1"/>
  <c r="I274" i="87"/>
  <c r="G277" i="87" l="1"/>
  <c r="H276" i="87"/>
  <c r="J275" i="87"/>
  <c r="K275" i="87" s="1"/>
  <c r="I275" i="87"/>
  <c r="J276" i="87" l="1"/>
  <c r="K276" i="87" s="1"/>
  <c r="I276" i="87"/>
  <c r="G278" i="87"/>
  <c r="H277" i="87"/>
  <c r="J277" i="87" l="1"/>
  <c r="K277" i="87" s="1"/>
  <c r="I277" i="87"/>
  <c r="G279" i="87"/>
  <c r="H278" i="87"/>
  <c r="J278" i="87" l="1"/>
  <c r="K278" i="87" s="1"/>
  <c r="I278" i="87"/>
  <c r="G280" i="87"/>
  <c r="H279" i="87"/>
  <c r="G281" i="87" l="1"/>
  <c r="H280" i="87"/>
  <c r="J279" i="87"/>
  <c r="K279" i="87" s="1"/>
  <c r="I279" i="87"/>
  <c r="J280" i="87" l="1"/>
  <c r="K280" i="87" s="1"/>
  <c r="I280" i="87"/>
  <c r="G282" i="87"/>
  <c r="H281" i="87"/>
  <c r="J281" i="87" l="1"/>
  <c r="K281" i="87" s="1"/>
  <c r="I281" i="87"/>
  <c r="G283" i="87"/>
  <c r="H282" i="87"/>
  <c r="J282" i="87" l="1"/>
  <c r="K282" i="87" s="1"/>
  <c r="I282" i="87"/>
  <c r="H283" i="87"/>
  <c r="G284" i="87"/>
  <c r="G285" i="87" l="1"/>
  <c r="H284" i="87"/>
  <c r="J283" i="87"/>
  <c r="K283" i="87" s="1"/>
  <c r="I283" i="87"/>
  <c r="J284" i="87" l="1"/>
  <c r="K284" i="87" s="1"/>
  <c r="I284" i="87"/>
  <c r="H285" i="87"/>
  <c r="J285" i="87" l="1"/>
  <c r="K285" i="87" s="1"/>
  <c r="I285" i="87"/>
  <c r="G287" i="87" l="1"/>
  <c r="H286" i="87"/>
  <c r="G288" i="87" l="1"/>
  <c r="H287" i="87"/>
  <c r="J286" i="87"/>
  <c r="K286" i="87" s="1"/>
  <c r="I286" i="87"/>
  <c r="J287" i="87" l="1"/>
  <c r="K287" i="87" s="1"/>
  <c r="I287" i="87"/>
  <c r="G289" i="87"/>
  <c r="H288" i="87"/>
  <c r="G290" i="87" l="1"/>
  <c r="H289" i="87"/>
  <c r="J288" i="87"/>
  <c r="K288" i="87" s="1"/>
  <c r="I288" i="87"/>
  <c r="J289" i="87" l="1"/>
  <c r="K289" i="87" s="1"/>
  <c r="I289" i="87"/>
  <c r="H290" i="87"/>
  <c r="G291" i="87"/>
  <c r="G292" i="87" l="1"/>
  <c r="H291" i="87"/>
  <c r="J290" i="87"/>
  <c r="K290" i="87" s="1"/>
  <c r="I290" i="87"/>
  <c r="J291" i="87" l="1"/>
  <c r="K291" i="87" s="1"/>
  <c r="I291" i="87"/>
  <c r="G293" i="87"/>
  <c r="H292" i="87"/>
  <c r="J292" i="87" l="1"/>
  <c r="K292" i="87" s="1"/>
  <c r="I292" i="87"/>
  <c r="G294" i="87"/>
  <c r="H293" i="87"/>
  <c r="J293" i="87" l="1"/>
  <c r="K293" i="87" s="1"/>
  <c r="I293" i="87"/>
  <c r="G295" i="87"/>
  <c r="H294" i="87"/>
  <c r="J294" i="87" l="1"/>
  <c r="K294" i="87" s="1"/>
  <c r="I294" i="87"/>
  <c r="G296" i="87"/>
  <c r="H295" i="87"/>
  <c r="G297" i="87" l="1"/>
  <c r="H296" i="87"/>
  <c r="J295" i="87"/>
  <c r="K295" i="87" s="1"/>
  <c r="I295" i="87"/>
  <c r="J296" i="87" l="1"/>
  <c r="K296" i="87" s="1"/>
  <c r="I296" i="87"/>
  <c r="G298" i="87"/>
  <c r="H297" i="87"/>
  <c r="H298" i="87" l="1"/>
  <c r="G299" i="87"/>
  <c r="J297" i="87"/>
  <c r="K297" i="87" s="1"/>
  <c r="I297" i="87"/>
  <c r="G300" i="87" l="1"/>
  <c r="H299" i="87"/>
  <c r="J298" i="87"/>
  <c r="K298" i="87" s="1"/>
  <c r="I298" i="87"/>
  <c r="J299" i="87" l="1"/>
  <c r="K299" i="87" s="1"/>
  <c r="I299" i="87"/>
  <c r="G301" i="87"/>
  <c r="H300" i="87"/>
  <c r="G302" i="87" l="1"/>
  <c r="H301" i="87"/>
  <c r="J300" i="87"/>
  <c r="K300" i="87" s="1"/>
  <c r="I300" i="87"/>
  <c r="J301" i="87" l="1"/>
  <c r="K301" i="87" s="1"/>
  <c r="I301" i="87"/>
  <c r="G303" i="87"/>
  <c r="H302" i="87"/>
  <c r="J302" i="87" l="1"/>
  <c r="K302" i="87" s="1"/>
  <c r="I302" i="87"/>
  <c r="G304" i="87"/>
  <c r="H303" i="87"/>
  <c r="J303" i="87" l="1"/>
  <c r="K303" i="87" s="1"/>
  <c r="I303" i="87"/>
  <c r="G305" i="87"/>
  <c r="H304" i="87"/>
  <c r="J304" i="87" l="1"/>
  <c r="K304" i="87" s="1"/>
  <c r="I304" i="87"/>
  <c r="G306" i="87"/>
  <c r="H305" i="87"/>
  <c r="H306" i="87" l="1"/>
  <c r="G307" i="87"/>
  <c r="J305" i="87"/>
  <c r="K305" i="87" s="1"/>
  <c r="I305" i="87"/>
  <c r="G308" i="87" l="1"/>
  <c r="H307" i="87"/>
  <c r="J306" i="87"/>
  <c r="K306" i="87" s="1"/>
  <c r="I306" i="87"/>
  <c r="J307" i="87" l="1"/>
  <c r="K307" i="87" s="1"/>
  <c r="I307" i="87"/>
  <c r="G309" i="87"/>
  <c r="H308" i="87"/>
  <c r="J308" i="87" l="1"/>
  <c r="K308" i="87" s="1"/>
  <c r="I308" i="87"/>
  <c r="G310" i="87"/>
  <c r="H309" i="87"/>
  <c r="J309" i="87" l="1"/>
  <c r="K309" i="87" s="1"/>
  <c r="I309" i="87"/>
  <c r="G311" i="87"/>
  <c r="H310" i="87"/>
  <c r="G312" i="87" l="1"/>
  <c r="H311" i="87"/>
  <c r="J310" i="87"/>
  <c r="K310" i="87" s="1"/>
  <c r="I310" i="87"/>
  <c r="J311" i="87" l="1"/>
  <c r="K311" i="87" s="1"/>
  <c r="I311" i="87"/>
  <c r="G313" i="87"/>
  <c r="H312" i="87"/>
  <c r="G314" i="87" l="1"/>
  <c r="H313" i="87"/>
  <c r="J312" i="87"/>
  <c r="K312" i="87" s="1"/>
  <c r="I312" i="87"/>
  <c r="J313" i="87" l="1"/>
  <c r="K313" i="87" s="1"/>
  <c r="I313" i="87"/>
  <c r="H314" i="87"/>
  <c r="G315" i="87"/>
  <c r="G316" i="87" l="1"/>
  <c r="H315" i="87"/>
  <c r="J314" i="87"/>
  <c r="K314" i="87" s="1"/>
  <c r="I314" i="87"/>
  <c r="J315" i="87" l="1"/>
  <c r="K315" i="87" s="1"/>
  <c r="I315" i="87"/>
  <c r="G317" i="87"/>
  <c r="H316" i="87"/>
  <c r="G318" i="87" l="1"/>
  <c r="H317" i="87"/>
  <c r="J316" i="87"/>
  <c r="K316" i="87" s="1"/>
  <c r="I316" i="87"/>
  <c r="J317" i="87" l="1"/>
  <c r="K317" i="87" s="1"/>
  <c r="I317" i="87"/>
  <c r="G319" i="87"/>
  <c r="H318" i="87"/>
  <c r="J318" i="87" l="1"/>
  <c r="K318" i="87" s="1"/>
  <c r="I318" i="87"/>
  <c r="G320" i="87"/>
  <c r="H319" i="87"/>
  <c r="J319" i="87" l="1"/>
  <c r="K319" i="87" s="1"/>
  <c r="I319" i="87"/>
  <c r="G321" i="87"/>
  <c r="H320" i="87"/>
  <c r="J320" i="87" l="1"/>
  <c r="K320" i="87" s="1"/>
  <c r="I320" i="87"/>
  <c r="G322" i="87"/>
  <c r="H321" i="87"/>
  <c r="H322" i="87" l="1"/>
  <c r="G323" i="87"/>
  <c r="J321" i="87"/>
  <c r="K321" i="87" s="1"/>
  <c r="I321" i="87"/>
  <c r="G324" i="87" l="1"/>
  <c r="H323" i="87"/>
  <c r="J322" i="87"/>
  <c r="K322" i="87" s="1"/>
  <c r="I322" i="87"/>
  <c r="J323" i="87" l="1"/>
  <c r="K323" i="87" s="1"/>
  <c r="I323" i="87"/>
  <c r="H324" i="87"/>
  <c r="J324" i="87" l="1"/>
  <c r="K324" i="87" s="1"/>
  <c r="I324" i="87"/>
  <c r="G326" i="87" l="1"/>
  <c r="H325" i="87"/>
  <c r="G327" i="87" l="1"/>
  <c r="H326" i="87"/>
  <c r="J325" i="87"/>
  <c r="K325" i="87" s="1"/>
  <c r="I325" i="87"/>
  <c r="J326" i="87" l="1"/>
  <c r="K326" i="87" s="1"/>
  <c r="I326" i="87"/>
  <c r="G328" i="87"/>
  <c r="H327" i="87"/>
  <c r="G329" i="87" l="1"/>
  <c r="H328" i="87"/>
  <c r="J327" i="87"/>
  <c r="K327" i="87" s="1"/>
  <c r="I327" i="87"/>
  <c r="I328" i="87" l="1"/>
  <c r="J328" i="87"/>
  <c r="K328" i="87" s="1"/>
  <c r="H329" i="87"/>
  <c r="G330" i="87"/>
  <c r="G331" i="87" l="1"/>
  <c r="H330" i="87"/>
  <c r="I329" i="87"/>
  <c r="J329" i="87"/>
  <c r="K329" i="87" s="1"/>
  <c r="I330" i="87" l="1"/>
  <c r="J330" i="87"/>
  <c r="K330" i="87" s="1"/>
  <c r="G332" i="87"/>
  <c r="H331" i="87"/>
  <c r="G333" i="87" l="1"/>
  <c r="H332" i="87"/>
  <c r="I331" i="87"/>
  <c r="J331" i="87"/>
  <c r="K331" i="87" s="1"/>
  <c r="I332" i="87" l="1"/>
  <c r="J332" i="87"/>
  <c r="K332" i="87" s="1"/>
  <c r="G334" i="87"/>
  <c r="H333" i="87"/>
  <c r="G335" i="87" l="1"/>
  <c r="H334" i="87"/>
  <c r="I333" i="87"/>
  <c r="J333" i="87"/>
  <c r="K333" i="87" s="1"/>
  <c r="I334" i="87" l="1"/>
  <c r="J334" i="87"/>
  <c r="K334" i="87" s="1"/>
  <c r="G336" i="87"/>
  <c r="H335" i="87"/>
  <c r="I335" i="87" l="1"/>
  <c r="J335" i="87"/>
  <c r="K335" i="87" s="1"/>
  <c r="G337" i="87"/>
  <c r="H336" i="87"/>
  <c r="H337" i="87" l="1"/>
  <c r="G338" i="87"/>
  <c r="I336" i="87"/>
  <c r="J336" i="87"/>
  <c r="K336" i="87" s="1"/>
  <c r="G339" i="87" l="1"/>
  <c r="H338" i="87"/>
  <c r="I337" i="87"/>
  <c r="J337" i="87"/>
  <c r="K337" i="87" s="1"/>
  <c r="I338" i="87" l="1"/>
  <c r="J338" i="87"/>
  <c r="K338" i="87" s="1"/>
  <c r="G340" i="87"/>
  <c r="H339" i="87"/>
  <c r="I339" i="87" l="1"/>
  <c r="J339" i="87"/>
  <c r="K339" i="87" s="1"/>
  <c r="G341" i="87"/>
  <c r="H340" i="87"/>
  <c r="G342" i="87" l="1"/>
  <c r="H341" i="87"/>
  <c r="I340" i="87"/>
  <c r="J340" i="87"/>
  <c r="K340" i="87" s="1"/>
  <c r="I341" i="87" l="1"/>
  <c r="J341" i="87"/>
  <c r="K341" i="87" s="1"/>
  <c r="G343" i="87"/>
  <c r="H342" i="87"/>
  <c r="G344" i="87" l="1"/>
  <c r="H343" i="87"/>
  <c r="I342" i="87"/>
  <c r="J342" i="87"/>
  <c r="K342" i="87" s="1"/>
  <c r="I343" i="87" l="1"/>
  <c r="J343" i="87"/>
  <c r="K343" i="87" s="1"/>
  <c r="G345" i="87"/>
  <c r="H344" i="87"/>
  <c r="I344" i="87" l="1"/>
  <c r="J344" i="87"/>
  <c r="K344" i="87" s="1"/>
  <c r="H345" i="87"/>
  <c r="G346" i="87"/>
  <c r="I345" i="87" l="1"/>
  <c r="J345" i="87"/>
  <c r="K345" i="87" s="1"/>
  <c r="G347" i="87"/>
  <c r="H346" i="87"/>
  <c r="G348" i="87" l="1"/>
  <c r="H347" i="87"/>
  <c r="I346" i="87"/>
  <c r="J346" i="87"/>
  <c r="K346" i="87" s="1"/>
  <c r="I347" i="87" l="1"/>
  <c r="J347" i="87"/>
  <c r="K347" i="87" s="1"/>
  <c r="G349" i="87"/>
  <c r="H348" i="87"/>
  <c r="G350" i="87" l="1"/>
  <c r="H349" i="87"/>
  <c r="I348" i="87"/>
  <c r="J348" i="87"/>
  <c r="K348" i="87" s="1"/>
  <c r="I349" i="87" l="1"/>
  <c r="J349" i="87"/>
  <c r="K349" i="87" s="1"/>
  <c r="G351" i="87"/>
  <c r="H350" i="87"/>
  <c r="I350" i="87" l="1"/>
  <c r="J350" i="87"/>
  <c r="K350" i="87" s="1"/>
  <c r="G352" i="87"/>
  <c r="H351" i="87"/>
  <c r="I351" i="87" l="1"/>
  <c r="J351" i="87"/>
  <c r="K351" i="87" s="1"/>
  <c r="G353" i="87"/>
  <c r="H352" i="87"/>
  <c r="I352" i="87" l="1"/>
  <c r="J352" i="87"/>
  <c r="K352" i="87" s="1"/>
  <c r="H353" i="87"/>
  <c r="G354" i="87"/>
  <c r="G355" i="87" l="1"/>
  <c r="H354" i="87"/>
  <c r="I353" i="87"/>
  <c r="J353" i="87"/>
  <c r="K353" i="87" s="1"/>
  <c r="I354" i="87" l="1"/>
  <c r="J354" i="87"/>
  <c r="K354" i="87" s="1"/>
  <c r="G356" i="87"/>
  <c r="H355" i="87"/>
  <c r="I355" i="87" l="1"/>
  <c r="J355" i="87"/>
  <c r="K355" i="87" s="1"/>
  <c r="G357" i="87"/>
  <c r="H356" i="87"/>
  <c r="I356" i="87" l="1"/>
  <c r="J356" i="87"/>
  <c r="K356" i="87" s="1"/>
  <c r="G358" i="87"/>
  <c r="H357" i="87"/>
  <c r="I357" i="87" l="1"/>
  <c r="J357" i="87"/>
  <c r="K357" i="87" s="1"/>
  <c r="G359" i="87"/>
  <c r="H358" i="87"/>
  <c r="I358" i="87" l="1"/>
  <c r="J358" i="87"/>
  <c r="K358" i="87" s="1"/>
  <c r="G360" i="87"/>
  <c r="H359" i="87"/>
  <c r="I359" i="87" l="1"/>
  <c r="J359" i="87"/>
  <c r="K359" i="87" s="1"/>
  <c r="G361" i="87"/>
  <c r="H360" i="87"/>
  <c r="I360" i="87" l="1"/>
  <c r="J360" i="87"/>
  <c r="K360" i="87" s="1"/>
  <c r="H361" i="87"/>
  <c r="G362" i="87"/>
  <c r="G363" i="87" l="1"/>
  <c r="H362" i="87"/>
  <c r="I361" i="87"/>
  <c r="J361" i="87"/>
  <c r="K361" i="87" s="1"/>
  <c r="I362" i="87" l="1"/>
  <c r="J362" i="87"/>
  <c r="K362" i="87" s="1"/>
  <c r="H363" i="87"/>
  <c r="I363" i="87" l="1"/>
  <c r="J363" i="87"/>
  <c r="K363" i="87" s="1"/>
  <c r="G365" i="87" l="1"/>
  <c r="H364" i="87"/>
  <c r="I364" i="87" l="1"/>
  <c r="J364" i="87"/>
  <c r="K364" i="87" s="1"/>
  <c r="G366" i="87"/>
  <c r="H365" i="87"/>
  <c r="I365" i="87" l="1"/>
  <c r="J365" i="87"/>
  <c r="K365" i="87" s="1"/>
  <c r="G367" i="87"/>
  <c r="H366" i="87"/>
  <c r="I366" i="87" l="1"/>
  <c r="J366" i="87"/>
  <c r="K366" i="87" s="1"/>
  <c r="G368" i="87"/>
  <c r="H367" i="87"/>
  <c r="I367" i="87" l="1"/>
  <c r="J367" i="87"/>
  <c r="K367" i="87" s="1"/>
  <c r="H368" i="87"/>
  <c r="G369" i="87"/>
  <c r="G370" i="87" l="1"/>
  <c r="H369" i="87"/>
  <c r="I368" i="87"/>
  <c r="J368" i="87"/>
  <c r="K368" i="87" s="1"/>
  <c r="I369" i="87" l="1"/>
  <c r="J369" i="87"/>
  <c r="K369" i="87" s="1"/>
  <c r="G371" i="87"/>
  <c r="H370" i="87"/>
  <c r="G372" i="87" l="1"/>
  <c r="H371" i="87"/>
  <c r="I370" i="87"/>
  <c r="J370" i="87"/>
  <c r="K370" i="87" s="1"/>
  <c r="I371" i="87" l="1"/>
  <c r="J371" i="87"/>
  <c r="K371" i="87" s="1"/>
  <c r="G373" i="87"/>
  <c r="H372" i="87"/>
  <c r="I372" i="87" l="1"/>
  <c r="J372" i="87"/>
  <c r="K372" i="87" s="1"/>
  <c r="G374" i="87"/>
  <c r="H373" i="87"/>
  <c r="I373" i="87" l="1"/>
  <c r="J373" i="87"/>
  <c r="K373" i="87" s="1"/>
  <c r="G375" i="87"/>
  <c r="H374" i="87"/>
  <c r="G376" i="87" l="1"/>
  <c r="H375" i="87"/>
  <c r="I374" i="87"/>
  <c r="J374" i="87"/>
  <c r="K374" i="87" s="1"/>
  <c r="I375" i="87" l="1"/>
  <c r="J375" i="87"/>
  <c r="K375" i="87" s="1"/>
  <c r="H376" i="87"/>
  <c r="G377" i="87"/>
  <c r="G378" i="87" l="1"/>
  <c r="H377" i="87"/>
  <c r="I376" i="87"/>
  <c r="J376" i="87"/>
  <c r="K376" i="87" s="1"/>
  <c r="I377" i="87" l="1"/>
  <c r="J377" i="87"/>
  <c r="K377" i="87" s="1"/>
  <c r="G379" i="87"/>
  <c r="H378" i="87"/>
  <c r="I378" i="87" l="1"/>
  <c r="J378" i="87"/>
  <c r="K378" i="87" s="1"/>
  <c r="G380" i="87"/>
  <c r="H379" i="87"/>
  <c r="I379" i="87" l="1"/>
  <c r="J379" i="87"/>
  <c r="K379" i="87" s="1"/>
  <c r="G381" i="87"/>
  <c r="H380" i="87"/>
  <c r="I380" i="87" l="1"/>
  <c r="J380" i="87"/>
  <c r="K380" i="87" s="1"/>
  <c r="G382" i="87"/>
  <c r="H381" i="87"/>
  <c r="I381" i="87" l="1"/>
  <c r="J381" i="87"/>
  <c r="K381" i="87" s="1"/>
  <c r="G383" i="87"/>
  <c r="H382" i="87"/>
  <c r="I382" i="87" l="1"/>
  <c r="J382" i="87"/>
  <c r="K382" i="87" s="1"/>
  <c r="G384" i="87"/>
  <c r="H383" i="87"/>
  <c r="J383" i="87" l="1"/>
  <c r="K383" i="87" s="1"/>
  <c r="I383" i="87"/>
  <c r="H384" i="87"/>
  <c r="G385" i="87"/>
  <c r="J384" i="87" l="1"/>
  <c r="K384" i="87" s="1"/>
  <c r="I384" i="87"/>
  <c r="G386" i="87"/>
  <c r="H385" i="87"/>
  <c r="J385" i="87" l="1"/>
  <c r="K385" i="87" s="1"/>
  <c r="I385" i="87"/>
  <c r="G387" i="87"/>
  <c r="H386" i="87"/>
  <c r="J386" i="87" l="1"/>
  <c r="K386" i="87" s="1"/>
  <c r="I386" i="87"/>
  <c r="G388" i="87"/>
  <c r="H387" i="87"/>
  <c r="J387" i="87" l="1"/>
  <c r="K387" i="87" s="1"/>
  <c r="I387" i="87"/>
  <c r="G389" i="87"/>
  <c r="H388" i="87"/>
  <c r="J388" i="87" l="1"/>
  <c r="K388" i="87" s="1"/>
  <c r="I388" i="87"/>
  <c r="G390" i="87"/>
  <c r="H389" i="87"/>
  <c r="J389" i="87" l="1"/>
  <c r="K389" i="87" s="1"/>
  <c r="I389" i="87"/>
  <c r="G391" i="87"/>
  <c r="H390" i="87"/>
  <c r="G392" i="87" l="1"/>
  <c r="H391" i="87"/>
  <c r="J390" i="87"/>
  <c r="K390" i="87" s="1"/>
  <c r="I390" i="87"/>
  <c r="J391" i="87" l="1"/>
  <c r="K391" i="87" s="1"/>
  <c r="I391" i="87"/>
  <c r="H392" i="87"/>
  <c r="G393" i="87"/>
  <c r="G394" i="87" l="1"/>
  <c r="H393" i="87"/>
  <c r="J392" i="87"/>
  <c r="K392" i="87" s="1"/>
  <c r="I392" i="87"/>
  <c r="J393" i="87" l="1"/>
  <c r="K393" i="87" s="1"/>
  <c r="I393" i="87"/>
  <c r="G395" i="87"/>
  <c r="H394" i="87"/>
  <c r="J394" i="87" l="1"/>
  <c r="K394" i="87" s="1"/>
  <c r="I394" i="87"/>
  <c r="G396" i="87"/>
  <c r="H395" i="87"/>
  <c r="G397" i="87" l="1"/>
  <c r="H396" i="87"/>
  <c r="J395" i="87"/>
  <c r="K395" i="87" s="1"/>
  <c r="I395" i="87"/>
  <c r="J396" i="87" l="1"/>
  <c r="K396" i="87" s="1"/>
  <c r="I396" i="87"/>
  <c r="G398" i="87"/>
  <c r="H397" i="87"/>
  <c r="G399" i="87" l="1"/>
  <c r="H398" i="87"/>
  <c r="J397" i="87"/>
  <c r="K397" i="87" s="1"/>
  <c r="I397" i="87"/>
  <c r="J398" i="87" l="1"/>
  <c r="K398" i="87" s="1"/>
  <c r="I398" i="87"/>
  <c r="G400" i="87"/>
  <c r="H399" i="87"/>
  <c r="J399" i="87" l="1"/>
  <c r="K399" i="87" s="1"/>
  <c r="I399" i="87"/>
  <c r="H400" i="87"/>
  <c r="G401" i="87"/>
  <c r="G402" i="87" l="1"/>
  <c r="H401" i="87"/>
  <c r="J400" i="87"/>
  <c r="K400" i="87" s="1"/>
  <c r="I400" i="87"/>
  <c r="J401" i="87" l="1"/>
  <c r="K401" i="87" s="1"/>
  <c r="I401" i="87"/>
  <c r="H402" i="87"/>
  <c r="J402" i="87" l="1"/>
  <c r="K402" i="87" s="1"/>
  <c r="I402" i="87"/>
  <c r="G404" i="87" l="1"/>
  <c r="H403" i="87"/>
  <c r="J403" i="87" l="1"/>
  <c r="K403" i="87" s="1"/>
  <c r="I403" i="87"/>
  <c r="G405" i="87"/>
  <c r="H404" i="87"/>
  <c r="J404" i="87" l="1"/>
  <c r="K404" i="87" s="1"/>
  <c r="I404" i="87"/>
  <c r="G406" i="87"/>
  <c r="H405" i="87"/>
  <c r="J405" i="87" l="1"/>
  <c r="K405" i="87" s="1"/>
  <c r="I405" i="87"/>
  <c r="G407" i="87"/>
  <c r="H407" i="87" s="1"/>
  <c r="H406" i="87"/>
  <c r="J406" i="87" l="1"/>
  <c r="K406" i="87" s="1"/>
  <c r="I406" i="87"/>
  <c r="J407" i="87"/>
  <c r="I407" i="87"/>
  <c r="I408" i="87" s="1"/>
  <c r="H408" i="87"/>
  <c r="K407" i="87" l="1"/>
  <c r="J408" i="87"/>
</calcChain>
</file>

<file path=xl/sharedStrings.xml><?xml version="1.0" encoding="utf-8"?>
<sst xmlns="http://schemas.openxmlformats.org/spreadsheetml/2006/main" count="442" uniqueCount="19">
  <si>
    <t>Flat No.</t>
  </si>
  <si>
    <t>Sr. No.</t>
  </si>
  <si>
    <t>Comp.</t>
  </si>
  <si>
    <t>Floor No.</t>
  </si>
  <si>
    <t>Total</t>
  </si>
  <si>
    <t xml:space="preserve">Built up Area in 
Sq. Ft. 
</t>
  </si>
  <si>
    <t xml:space="preserve">  Carpet Area in 
Sq. Ft.                      
</t>
  </si>
  <si>
    <r>
      <t xml:space="preserve">Fair Market Value                         in </t>
    </r>
    <r>
      <rPr>
        <b/>
        <sz val="7"/>
        <color theme="1"/>
        <rFont val="Rupee Foradian"/>
        <family val="2"/>
      </rPr>
      <t>`</t>
    </r>
  </si>
  <si>
    <r>
      <t xml:space="preserve">Realizable Value                             in </t>
    </r>
    <r>
      <rPr>
        <b/>
        <sz val="7"/>
        <color theme="1"/>
        <rFont val="Rupee Foradian"/>
        <family val="2"/>
      </rPr>
      <t>`</t>
    </r>
  </si>
  <si>
    <r>
      <t xml:space="preserve">Distress Sale Value                             in </t>
    </r>
    <r>
      <rPr>
        <b/>
        <sz val="7"/>
        <color theme="1"/>
        <rFont val="Rupee Foradian"/>
        <family val="2"/>
      </rPr>
      <t>`</t>
    </r>
  </si>
  <si>
    <r>
      <t xml:space="preserve">Expected Rent per month in </t>
    </r>
    <r>
      <rPr>
        <b/>
        <sz val="7"/>
        <color theme="1"/>
        <rFont val="Rupee Foradian"/>
        <family val="2"/>
      </rPr>
      <t>`</t>
    </r>
  </si>
  <si>
    <t>2 BHK</t>
  </si>
  <si>
    <t>Typical - 1-6, 8-11,13-16,18-21,23-26,28-31,33-36,38-41,43-46, 48-51st flr</t>
  </si>
  <si>
    <t>Total - 8</t>
  </si>
  <si>
    <t>Typical -7,12,17,22,27,32,37,42,47 &amp; 52th Flr (Ref)</t>
  </si>
  <si>
    <t>Ref</t>
  </si>
  <si>
    <t>D4504</t>
  </si>
  <si>
    <t>D4302</t>
  </si>
  <si>
    <r>
      <t xml:space="preserve">Rate per 
Sq. ft. on Carpet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</si>
</sst>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sz val="9"/>
      <color theme="1"/>
      <name val="Arial Narrow"/>
      <family val="2"/>
    </font>
    <font>
      <b/>
      <sz val="7"/>
      <color theme="1"/>
      <name val="Arial Narrow"/>
      <family val="2"/>
    </font>
    <font>
      <b/>
      <sz val="7"/>
      <color theme="1"/>
      <name val="Rupee Foradian"/>
      <family val="2"/>
    </font>
    <font>
      <sz val="11"/>
      <color rgb="FF333333"/>
      <name val="Open Sans"/>
      <family val="2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32">
    <xf numFmtId="0" fontId="0" fillId="0" borderId="0" xfId="0"/>
    <xf numFmtId="0" fontId="2" fillId="0" borderId="0" xfId="0" applyFont="1"/>
    <xf numFmtId="1" fontId="2" fillId="0" borderId="0" xfId="0" applyNumberFormat="1" applyFont="1"/>
    <xf numFmtId="1" fontId="0" fillId="0" borderId="0" xfId="0" applyNumberFormat="1"/>
    <xf numFmtId="2" fontId="0" fillId="0" borderId="0" xfId="0" applyNumberFormat="1"/>
    <xf numFmtId="0" fontId="3" fillId="0" borderId="0" xfId="0" applyFont="1" applyAlignment="1">
      <alignment horizontal="center"/>
    </xf>
    <xf numFmtId="0" fontId="6" fillId="0" borderId="1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43" fontId="0" fillId="0" borderId="0" xfId="1" applyFont="1"/>
    <xf numFmtId="1" fontId="5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1" fontId="7" fillId="0" borderId="1" xfId="0" applyNumberFormat="1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1" fontId="6" fillId="0" borderId="1" xfId="2" applyNumberFormat="1" applyFont="1" applyBorder="1" applyAlignment="1">
      <alignment horizontal="center" vertical="top" wrapText="1"/>
    </xf>
    <xf numFmtId="164" fontId="3" fillId="0" borderId="0" xfId="0" applyNumberFormat="1" applyFont="1" applyAlignment="1">
      <alignment horizontal="center"/>
    </xf>
    <xf numFmtId="0" fontId="10" fillId="2" borderId="9" xfId="0" applyFont="1" applyFill="1" applyBorder="1" applyAlignment="1">
      <alignment horizontal="center" vertical="top" wrapText="1"/>
    </xf>
    <xf numFmtId="0" fontId="10" fillId="3" borderId="9" xfId="0" applyFont="1" applyFill="1" applyBorder="1" applyAlignment="1">
      <alignment horizontal="center" vertical="top" wrapText="1"/>
    </xf>
    <xf numFmtId="0" fontId="4" fillId="0" borderId="0" xfId="0" applyFont="1" applyAlignment="1">
      <alignment horizontal="center"/>
    </xf>
    <xf numFmtId="0" fontId="4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right"/>
    </xf>
    <xf numFmtId="43" fontId="6" fillId="0" borderId="1" xfId="1" applyFont="1" applyBorder="1" applyAlignment="1">
      <alignment horizontal="center"/>
    </xf>
    <xf numFmtId="43" fontId="5" fillId="0" borderId="1" xfId="1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2" xfId="0" applyFont="1" applyBorder="1" applyAlignment="1">
      <alignment horizontal="center"/>
    </xf>
  </cellXfs>
  <cellStyles count="4">
    <cellStyle name="Comma" xfId="1" builtinId="3"/>
    <cellStyle name="Comma 2" xfId="3" xr:uid="{00000000-0005-0000-0000-000001000000}"/>
    <cellStyle name="Normal" xfId="0" builtinId="0"/>
    <cellStyle name="Normal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123825</xdr:rowOff>
    </xdr:from>
    <xdr:to>
      <xdr:col>28</xdr:col>
      <xdr:colOff>257175</xdr:colOff>
      <xdr:row>37</xdr:row>
      <xdr:rowOff>161926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084FF6-D156-9AE2-3D47-BBC0A5FDD2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7126" r="5274" b="29269"/>
        <a:stretch/>
      </xdr:blipFill>
      <xdr:spPr>
        <a:xfrm>
          <a:off x="0" y="2790825"/>
          <a:ext cx="17325975" cy="4486276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16</xdr:col>
      <xdr:colOff>249018</xdr:colOff>
      <xdr:row>34</xdr:row>
      <xdr:rowOff>26670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0403F6-4F6C-3FDF-1900-3697A68807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5962" t="19741" r="30159" b="18983"/>
        <a:stretch/>
      </xdr:blipFill>
      <xdr:spPr bwMode="auto">
        <a:xfrm>
          <a:off x="5473212" y="0"/>
          <a:ext cx="4505960" cy="650367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54</xdr:row>
      <xdr:rowOff>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B627DF-6E33-B992-5EC6-0C9A1186F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410"/>
  <sheetViews>
    <sheetView tabSelected="1" zoomScale="160" zoomScaleNormal="160" workbookViewId="0">
      <selection activeCell="L12" sqref="L12"/>
    </sheetView>
  </sheetViews>
  <sheetFormatPr defaultRowHeight="15" x14ac:dyDescent="0.25"/>
  <cols>
    <col min="1" max="1" width="3.85546875" customWidth="1"/>
    <col min="2" max="2" width="6" customWidth="1"/>
    <col min="3" max="3" width="4.85546875" customWidth="1"/>
    <col min="4" max="4" width="5.85546875" customWidth="1"/>
    <col min="5" max="5" width="6.28515625" customWidth="1"/>
    <col min="6" max="6" width="6.140625" customWidth="1"/>
    <col min="7" max="7" width="5.85546875" customWidth="1"/>
    <col min="8" max="9" width="14.5703125" customWidth="1"/>
    <col min="10" max="10" width="14.42578125" customWidth="1"/>
    <col min="11" max="11" width="6.7109375" customWidth="1"/>
    <col min="12" max="12" width="15.85546875" bestFit="1" customWidth="1"/>
    <col min="14" max="14" width="11.140625" customWidth="1"/>
    <col min="15" max="15" width="14.28515625" customWidth="1"/>
    <col min="16" max="17" width="9.140625" style="1"/>
  </cols>
  <sheetData>
    <row r="1" spans="1:17" ht="54.75" customHeight="1" x14ac:dyDescent="0.25">
      <c r="A1" s="13" t="s">
        <v>1</v>
      </c>
      <c r="B1" s="14" t="s">
        <v>0</v>
      </c>
      <c r="C1" s="14" t="s">
        <v>3</v>
      </c>
      <c r="D1" s="14" t="s">
        <v>2</v>
      </c>
      <c r="E1" s="14" t="s">
        <v>6</v>
      </c>
      <c r="F1" s="14" t="s">
        <v>5</v>
      </c>
      <c r="G1" s="13" t="s">
        <v>18</v>
      </c>
      <c r="H1" s="15" t="s">
        <v>7</v>
      </c>
      <c r="I1" s="16" t="s">
        <v>8</v>
      </c>
      <c r="J1" s="16" t="s">
        <v>9</v>
      </c>
      <c r="K1" s="16" t="s">
        <v>10</v>
      </c>
    </row>
    <row r="2" spans="1:17" ht="16.5" x14ac:dyDescent="0.3">
      <c r="A2" s="10">
        <v>1</v>
      </c>
      <c r="B2" s="10">
        <v>101</v>
      </c>
      <c r="C2" s="10">
        <v>1</v>
      </c>
      <c r="D2" s="10" t="s">
        <v>11</v>
      </c>
      <c r="E2" s="10">
        <v>693</v>
      </c>
      <c r="F2" s="11">
        <f>E2*1.1</f>
        <v>762.30000000000007</v>
      </c>
      <c r="G2" s="10">
        <v>17000</v>
      </c>
      <c r="H2" s="27">
        <f>E2*G2</f>
        <v>11781000</v>
      </c>
      <c r="I2" s="27">
        <f>H2*0.9</f>
        <v>10602900</v>
      </c>
      <c r="J2" s="27">
        <f>H2*0.8</f>
        <v>9424800</v>
      </c>
      <c r="K2" s="17">
        <f>MROUND((J2*0.025/12),500)</f>
        <v>19500</v>
      </c>
      <c r="M2" s="18">
        <f>H2/F2</f>
        <v>15454.545454545454</v>
      </c>
      <c r="O2" s="4"/>
      <c r="P2" s="3"/>
      <c r="Q2" s="2"/>
    </row>
    <row r="3" spans="1:17" ht="16.5" x14ac:dyDescent="0.3">
      <c r="A3" s="10">
        <v>2</v>
      </c>
      <c r="B3" s="12">
        <v>102</v>
      </c>
      <c r="C3" s="10">
        <v>1</v>
      </c>
      <c r="D3" s="10" t="s">
        <v>11</v>
      </c>
      <c r="E3" s="10">
        <v>693</v>
      </c>
      <c r="F3" s="11">
        <f t="shared" ref="F3:F65" si="0">E3*1.1</f>
        <v>762.30000000000007</v>
      </c>
      <c r="G3" s="10">
        <f t="shared" ref="G3:G9" si="1">G2</f>
        <v>17000</v>
      </c>
      <c r="H3" s="27">
        <f t="shared" ref="H3:H65" si="2">E3*G3</f>
        <v>11781000</v>
      </c>
      <c r="I3" s="27">
        <f t="shared" ref="I3:I65" si="3">H3*0.9</f>
        <v>10602900</v>
      </c>
      <c r="J3" s="27">
        <f t="shared" ref="J3:J65" si="4">H3*0.8</f>
        <v>9424800</v>
      </c>
      <c r="K3" s="17">
        <f t="shared" ref="K3:K65" si="5">MROUND((J3*0.025/12),500)</f>
        <v>19500</v>
      </c>
      <c r="M3" s="18"/>
      <c r="O3" s="4"/>
      <c r="P3" s="3"/>
      <c r="Q3" s="2"/>
    </row>
    <row r="4" spans="1:17" ht="16.5" x14ac:dyDescent="0.3">
      <c r="A4" s="10">
        <v>3</v>
      </c>
      <c r="B4" s="10">
        <v>103</v>
      </c>
      <c r="C4" s="10">
        <v>1</v>
      </c>
      <c r="D4" s="10" t="s">
        <v>11</v>
      </c>
      <c r="E4" s="10">
        <v>675</v>
      </c>
      <c r="F4" s="11">
        <f t="shared" si="0"/>
        <v>742.50000000000011</v>
      </c>
      <c r="G4" s="10">
        <f t="shared" si="1"/>
        <v>17000</v>
      </c>
      <c r="H4" s="27">
        <f t="shared" si="2"/>
        <v>11475000</v>
      </c>
      <c r="I4" s="27">
        <f t="shared" si="3"/>
        <v>10327500</v>
      </c>
      <c r="J4" s="27">
        <f t="shared" si="4"/>
        <v>9180000</v>
      </c>
      <c r="K4" s="17">
        <f t="shared" si="5"/>
        <v>19000</v>
      </c>
      <c r="M4" s="5"/>
      <c r="O4" s="4"/>
      <c r="P4" s="3"/>
      <c r="Q4" s="2"/>
    </row>
    <row r="5" spans="1:17" ht="16.5" x14ac:dyDescent="0.3">
      <c r="A5" s="10">
        <v>4</v>
      </c>
      <c r="B5" s="12">
        <v>104</v>
      </c>
      <c r="C5" s="10">
        <v>1</v>
      </c>
      <c r="D5" s="10" t="s">
        <v>11</v>
      </c>
      <c r="E5" s="10">
        <v>675</v>
      </c>
      <c r="F5" s="11">
        <f t="shared" si="0"/>
        <v>742.50000000000011</v>
      </c>
      <c r="G5" s="10">
        <f t="shared" si="1"/>
        <v>17000</v>
      </c>
      <c r="H5" s="27">
        <f t="shared" si="2"/>
        <v>11475000</v>
      </c>
      <c r="I5" s="27">
        <f t="shared" si="3"/>
        <v>10327500</v>
      </c>
      <c r="J5" s="27">
        <f t="shared" si="4"/>
        <v>9180000</v>
      </c>
      <c r="K5" s="17">
        <f t="shared" si="5"/>
        <v>19000</v>
      </c>
      <c r="M5" s="5"/>
      <c r="O5" s="4"/>
      <c r="P5" s="3"/>
      <c r="Q5" s="2"/>
    </row>
    <row r="6" spans="1:17" ht="16.5" x14ac:dyDescent="0.3">
      <c r="A6" s="10">
        <v>5</v>
      </c>
      <c r="B6" s="10">
        <v>105</v>
      </c>
      <c r="C6" s="10">
        <v>1</v>
      </c>
      <c r="D6" s="10" t="s">
        <v>11</v>
      </c>
      <c r="E6" s="10">
        <v>675</v>
      </c>
      <c r="F6" s="11">
        <f t="shared" si="0"/>
        <v>742.50000000000011</v>
      </c>
      <c r="G6" s="10">
        <f t="shared" si="1"/>
        <v>17000</v>
      </c>
      <c r="H6" s="27">
        <f t="shared" si="2"/>
        <v>11475000</v>
      </c>
      <c r="I6" s="27">
        <f t="shared" si="3"/>
        <v>10327500</v>
      </c>
      <c r="J6" s="27">
        <f t="shared" si="4"/>
        <v>9180000</v>
      </c>
      <c r="K6" s="17">
        <f t="shared" si="5"/>
        <v>19000</v>
      </c>
      <c r="M6" s="5"/>
      <c r="O6" s="4"/>
      <c r="P6" s="3"/>
      <c r="Q6" s="2"/>
    </row>
    <row r="7" spans="1:17" ht="16.5" x14ac:dyDescent="0.3">
      <c r="A7" s="10">
        <v>6</v>
      </c>
      <c r="B7" s="12">
        <v>106</v>
      </c>
      <c r="C7" s="10">
        <v>1</v>
      </c>
      <c r="D7" s="10" t="s">
        <v>11</v>
      </c>
      <c r="E7" s="10">
        <v>675</v>
      </c>
      <c r="F7" s="11">
        <f t="shared" si="0"/>
        <v>742.50000000000011</v>
      </c>
      <c r="G7" s="10">
        <f t="shared" si="1"/>
        <v>17000</v>
      </c>
      <c r="H7" s="27">
        <f t="shared" si="2"/>
        <v>11475000</v>
      </c>
      <c r="I7" s="27">
        <f t="shared" si="3"/>
        <v>10327500</v>
      </c>
      <c r="J7" s="27">
        <f t="shared" si="4"/>
        <v>9180000</v>
      </c>
      <c r="K7" s="17">
        <f t="shared" si="5"/>
        <v>19000</v>
      </c>
      <c r="M7" s="5"/>
      <c r="O7" s="4"/>
      <c r="P7" s="3"/>
      <c r="Q7" s="2"/>
    </row>
    <row r="8" spans="1:17" ht="16.5" x14ac:dyDescent="0.3">
      <c r="A8" s="10">
        <v>7</v>
      </c>
      <c r="B8" s="10">
        <v>107</v>
      </c>
      <c r="C8" s="10">
        <v>1</v>
      </c>
      <c r="D8" s="10" t="s">
        <v>11</v>
      </c>
      <c r="E8" s="10">
        <v>675</v>
      </c>
      <c r="F8" s="11">
        <f t="shared" si="0"/>
        <v>742.50000000000011</v>
      </c>
      <c r="G8" s="10">
        <f t="shared" si="1"/>
        <v>17000</v>
      </c>
      <c r="H8" s="27">
        <f t="shared" si="2"/>
        <v>11475000</v>
      </c>
      <c r="I8" s="27">
        <f t="shared" si="3"/>
        <v>10327500</v>
      </c>
      <c r="J8" s="27">
        <f t="shared" si="4"/>
        <v>9180000</v>
      </c>
      <c r="K8" s="17">
        <f t="shared" si="5"/>
        <v>19000</v>
      </c>
      <c r="M8" s="5"/>
      <c r="O8" s="4"/>
      <c r="P8" s="3"/>
      <c r="Q8" s="2"/>
    </row>
    <row r="9" spans="1:17" ht="16.5" x14ac:dyDescent="0.3">
      <c r="A9" s="10">
        <v>8</v>
      </c>
      <c r="B9" s="12">
        <v>108</v>
      </c>
      <c r="C9" s="10">
        <v>1</v>
      </c>
      <c r="D9" s="10" t="s">
        <v>11</v>
      </c>
      <c r="E9" s="10">
        <v>675</v>
      </c>
      <c r="F9" s="11">
        <f t="shared" si="0"/>
        <v>742.50000000000011</v>
      </c>
      <c r="G9" s="10">
        <f t="shared" si="1"/>
        <v>17000</v>
      </c>
      <c r="H9" s="27">
        <f t="shared" si="2"/>
        <v>11475000</v>
      </c>
      <c r="I9" s="27">
        <f t="shared" si="3"/>
        <v>10327500</v>
      </c>
      <c r="J9" s="27">
        <f t="shared" si="4"/>
        <v>9180000</v>
      </c>
      <c r="K9" s="17">
        <f t="shared" si="5"/>
        <v>19000</v>
      </c>
      <c r="M9" s="5"/>
      <c r="O9" s="4"/>
      <c r="P9" s="3"/>
      <c r="Q9" s="2"/>
    </row>
    <row r="10" spans="1:17" ht="16.5" x14ac:dyDescent="0.3">
      <c r="A10" s="10">
        <v>9</v>
      </c>
      <c r="B10" s="12">
        <v>201</v>
      </c>
      <c r="C10" s="10">
        <v>2</v>
      </c>
      <c r="D10" s="10" t="s">
        <v>11</v>
      </c>
      <c r="E10" s="10">
        <v>693</v>
      </c>
      <c r="F10" s="11">
        <f t="shared" si="0"/>
        <v>762.30000000000007</v>
      </c>
      <c r="G10" s="10">
        <f>G9+50</f>
        <v>17050</v>
      </c>
      <c r="H10" s="27">
        <f t="shared" si="2"/>
        <v>11815650</v>
      </c>
      <c r="I10" s="27">
        <f t="shared" si="3"/>
        <v>10634085</v>
      </c>
      <c r="J10" s="27">
        <f t="shared" si="4"/>
        <v>9452520</v>
      </c>
      <c r="K10" s="17">
        <f t="shared" si="5"/>
        <v>19500</v>
      </c>
      <c r="M10" s="5"/>
      <c r="O10" s="4"/>
      <c r="P10" s="3"/>
      <c r="Q10" s="2"/>
    </row>
    <row r="11" spans="1:17" ht="16.5" x14ac:dyDescent="0.3">
      <c r="A11" s="10">
        <v>10</v>
      </c>
      <c r="B11" s="12">
        <v>202</v>
      </c>
      <c r="C11" s="10">
        <v>2</v>
      </c>
      <c r="D11" s="10" t="s">
        <v>11</v>
      </c>
      <c r="E11" s="10">
        <v>693</v>
      </c>
      <c r="F11" s="11">
        <f t="shared" si="0"/>
        <v>762.30000000000007</v>
      </c>
      <c r="G11" s="10">
        <f t="shared" ref="G11:G17" si="6">G10</f>
        <v>17050</v>
      </c>
      <c r="H11" s="27">
        <f t="shared" si="2"/>
        <v>11815650</v>
      </c>
      <c r="I11" s="27">
        <f t="shared" si="3"/>
        <v>10634085</v>
      </c>
      <c r="J11" s="27">
        <f t="shared" si="4"/>
        <v>9452520</v>
      </c>
      <c r="K11" s="17">
        <f t="shared" si="5"/>
        <v>19500</v>
      </c>
      <c r="M11" s="5"/>
      <c r="O11" s="4"/>
      <c r="P11" s="3"/>
      <c r="Q11" s="2"/>
    </row>
    <row r="12" spans="1:17" ht="16.5" x14ac:dyDescent="0.3">
      <c r="A12" s="10">
        <v>11</v>
      </c>
      <c r="B12" s="12">
        <v>203</v>
      </c>
      <c r="C12" s="10">
        <v>2</v>
      </c>
      <c r="D12" s="10" t="s">
        <v>11</v>
      </c>
      <c r="E12" s="10">
        <v>675</v>
      </c>
      <c r="F12" s="11">
        <f t="shared" si="0"/>
        <v>742.50000000000011</v>
      </c>
      <c r="G12" s="10">
        <f t="shared" si="6"/>
        <v>17050</v>
      </c>
      <c r="H12" s="27">
        <f t="shared" si="2"/>
        <v>11508750</v>
      </c>
      <c r="I12" s="27">
        <f t="shared" si="3"/>
        <v>10357875</v>
      </c>
      <c r="J12" s="27">
        <f t="shared" si="4"/>
        <v>9207000</v>
      </c>
      <c r="K12" s="17">
        <f t="shared" si="5"/>
        <v>19000</v>
      </c>
      <c r="M12" s="5"/>
      <c r="O12" s="4"/>
      <c r="P12" s="3"/>
      <c r="Q12" s="2"/>
    </row>
    <row r="13" spans="1:17" ht="16.5" x14ac:dyDescent="0.3">
      <c r="A13" s="10">
        <v>12</v>
      </c>
      <c r="B13" s="12">
        <v>204</v>
      </c>
      <c r="C13" s="10">
        <v>2</v>
      </c>
      <c r="D13" s="10" t="s">
        <v>11</v>
      </c>
      <c r="E13" s="10">
        <v>675</v>
      </c>
      <c r="F13" s="11">
        <f t="shared" si="0"/>
        <v>742.50000000000011</v>
      </c>
      <c r="G13" s="10">
        <f t="shared" si="6"/>
        <v>17050</v>
      </c>
      <c r="H13" s="27">
        <f t="shared" si="2"/>
        <v>11508750</v>
      </c>
      <c r="I13" s="27">
        <f t="shared" si="3"/>
        <v>10357875</v>
      </c>
      <c r="J13" s="27">
        <f t="shared" si="4"/>
        <v>9207000</v>
      </c>
      <c r="K13" s="17">
        <f t="shared" si="5"/>
        <v>19000</v>
      </c>
      <c r="M13" s="5"/>
      <c r="O13" s="4"/>
      <c r="P13" s="3"/>
      <c r="Q13" s="2"/>
    </row>
    <row r="14" spans="1:17" ht="16.5" x14ac:dyDescent="0.3">
      <c r="A14" s="10">
        <v>13</v>
      </c>
      <c r="B14" s="12">
        <v>205</v>
      </c>
      <c r="C14" s="10">
        <v>2</v>
      </c>
      <c r="D14" s="10" t="s">
        <v>11</v>
      </c>
      <c r="E14" s="10">
        <v>675</v>
      </c>
      <c r="F14" s="11">
        <f t="shared" si="0"/>
        <v>742.50000000000011</v>
      </c>
      <c r="G14" s="10">
        <f t="shared" si="6"/>
        <v>17050</v>
      </c>
      <c r="H14" s="27">
        <f t="shared" si="2"/>
        <v>11508750</v>
      </c>
      <c r="I14" s="27">
        <f t="shared" si="3"/>
        <v>10357875</v>
      </c>
      <c r="J14" s="27">
        <f t="shared" si="4"/>
        <v>9207000</v>
      </c>
      <c r="K14" s="17">
        <f t="shared" si="5"/>
        <v>19000</v>
      </c>
      <c r="M14" s="5"/>
      <c r="O14" s="4"/>
      <c r="P14" s="3"/>
      <c r="Q14" s="2"/>
    </row>
    <row r="15" spans="1:17" ht="16.5" x14ac:dyDescent="0.3">
      <c r="A15" s="10">
        <v>14</v>
      </c>
      <c r="B15" s="12">
        <v>206</v>
      </c>
      <c r="C15" s="10">
        <v>2</v>
      </c>
      <c r="D15" s="10" t="s">
        <v>11</v>
      </c>
      <c r="E15" s="10">
        <v>675</v>
      </c>
      <c r="F15" s="11">
        <f t="shared" si="0"/>
        <v>742.50000000000011</v>
      </c>
      <c r="G15" s="10">
        <f t="shared" si="6"/>
        <v>17050</v>
      </c>
      <c r="H15" s="27">
        <f t="shared" si="2"/>
        <v>11508750</v>
      </c>
      <c r="I15" s="27">
        <f t="shared" si="3"/>
        <v>10357875</v>
      </c>
      <c r="J15" s="27">
        <f t="shared" si="4"/>
        <v>9207000</v>
      </c>
      <c r="K15" s="17">
        <f t="shared" si="5"/>
        <v>19000</v>
      </c>
      <c r="M15" s="5"/>
      <c r="O15" s="4"/>
      <c r="P15" s="3"/>
      <c r="Q15" s="2"/>
    </row>
    <row r="16" spans="1:17" ht="16.5" x14ac:dyDescent="0.3">
      <c r="A16" s="10">
        <v>15</v>
      </c>
      <c r="B16" s="12">
        <v>207</v>
      </c>
      <c r="C16" s="10">
        <v>2</v>
      </c>
      <c r="D16" s="10" t="s">
        <v>11</v>
      </c>
      <c r="E16" s="10">
        <v>675</v>
      </c>
      <c r="F16" s="11">
        <f t="shared" si="0"/>
        <v>742.50000000000011</v>
      </c>
      <c r="G16" s="10">
        <f t="shared" si="6"/>
        <v>17050</v>
      </c>
      <c r="H16" s="27">
        <f t="shared" si="2"/>
        <v>11508750</v>
      </c>
      <c r="I16" s="27">
        <f t="shared" si="3"/>
        <v>10357875</v>
      </c>
      <c r="J16" s="27">
        <f t="shared" si="4"/>
        <v>9207000</v>
      </c>
      <c r="K16" s="17">
        <f t="shared" si="5"/>
        <v>19000</v>
      </c>
      <c r="M16" s="5"/>
      <c r="O16" s="4"/>
      <c r="P16" s="3"/>
      <c r="Q16" s="2"/>
    </row>
    <row r="17" spans="1:17" ht="16.5" x14ac:dyDescent="0.3">
      <c r="A17" s="10">
        <v>16</v>
      </c>
      <c r="B17" s="12">
        <v>208</v>
      </c>
      <c r="C17" s="10">
        <v>2</v>
      </c>
      <c r="D17" s="10" t="s">
        <v>11</v>
      </c>
      <c r="E17" s="10">
        <v>675</v>
      </c>
      <c r="F17" s="11">
        <f t="shared" si="0"/>
        <v>742.50000000000011</v>
      </c>
      <c r="G17" s="10">
        <f t="shared" si="6"/>
        <v>17050</v>
      </c>
      <c r="H17" s="27">
        <f t="shared" si="2"/>
        <v>11508750</v>
      </c>
      <c r="I17" s="27">
        <f t="shared" si="3"/>
        <v>10357875</v>
      </c>
      <c r="J17" s="27">
        <f t="shared" si="4"/>
        <v>9207000</v>
      </c>
      <c r="K17" s="17">
        <f t="shared" si="5"/>
        <v>19000</v>
      </c>
      <c r="M17" s="5"/>
      <c r="O17" s="4"/>
      <c r="P17" s="3"/>
      <c r="Q17" s="2"/>
    </row>
    <row r="18" spans="1:17" ht="16.5" x14ac:dyDescent="0.3">
      <c r="A18" s="10">
        <v>17</v>
      </c>
      <c r="B18" s="12">
        <v>301</v>
      </c>
      <c r="C18" s="10">
        <v>3</v>
      </c>
      <c r="D18" s="10" t="s">
        <v>11</v>
      </c>
      <c r="E18" s="10">
        <v>693</v>
      </c>
      <c r="F18" s="11">
        <f t="shared" si="0"/>
        <v>762.30000000000007</v>
      </c>
      <c r="G18" s="10">
        <f>G17+50</f>
        <v>17100</v>
      </c>
      <c r="H18" s="27">
        <f t="shared" si="2"/>
        <v>11850300</v>
      </c>
      <c r="I18" s="27">
        <f t="shared" si="3"/>
        <v>10665270</v>
      </c>
      <c r="J18" s="27">
        <f t="shared" si="4"/>
        <v>9480240</v>
      </c>
      <c r="K18" s="17">
        <f t="shared" si="5"/>
        <v>20000</v>
      </c>
      <c r="M18" s="5"/>
      <c r="O18" s="3"/>
      <c r="P18" s="2"/>
      <c r="Q18" s="2"/>
    </row>
    <row r="19" spans="1:17" ht="16.5" x14ac:dyDescent="0.3">
      <c r="A19" s="10">
        <v>18</v>
      </c>
      <c r="B19" s="12">
        <v>302</v>
      </c>
      <c r="C19" s="10">
        <v>3</v>
      </c>
      <c r="D19" s="10" t="s">
        <v>11</v>
      </c>
      <c r="E19" s="10">
        <v>693</v>
      </c>
      <c r="F19" s="11">
        <f t="shared" si="0"/>
        <v>762.30000000000007</v>
      </c>
      <c r="G19" s="10">
        <f t="shared" ref="G19:G25" si="7">G18</f>
        <v>17100</v>
      </c>
      <c r="H19" s="27">
        <f t="shared" si="2"/>
        <v>11850300</v>
      </c>
      <c r="I19" s="27">
        <f t="shared" si="3"/>
        <v>10665270</v>
      </c>
      <c r="J19" s="27">
        <f t="shared" si="4"/>
        <v>9480240</v>
      </c>
      <c r="K19" s="17">
        <f t="shared" si="5"/>
        <v>20000</v>
      </c>
      <c r="M19" s="5"/>
      <c r="O19" s="3"/>
      <c r="P19" s="2"/>
      <c r="Q19" s="2"/>
    </row>
    <row r="20" spans="1:17" ht="16.5" x14ac:dyDescent="0.3">
      <c r="A20" s="10">
        <v>19</v>
      </c>
      <c r="B20" s="12">
        <v>303</v>
      </c>
      <c r="C20" s="10">
        <v>3</v>
      </c>
      <c r="D20" s="10" t="s">
        <v>11</v>
      </c>
      <c r="E20" s="10">
        <v>675</v>
      </c>
      <c r="F20" s="11">
        <f t="shared" si="0"/>
        <v>742.50000000000011</v>
      </c>
      <c r="G20" s="10">
        <f t="shared" si="7"/>
        <v>17100</v>
      </c>
      <c r="H20" s="27">
        <f t="shared" si="2"/>
        <v>11542500</v>
      </c>
      <c r="I20" s="27">
        <f t="shared" si="3"/>
        <v>10388250</v>
      </c>
      <c r="J20" s="27">
        <f t="shared" si="4"/>
        <v>9234000</v>
      </c>
      <c r="K20" s="17">
        <f t="shared" si="5"/>
        <v>19000</v>
      </c>
      <c r="M20" s="5"/>
      <c r="O20" s="3"/>
      <c r="P20" s="2"/>
      <c r="Q20" s="2"/>
    </row>
    <row r="21" spans="1:17" ht="16.5" x14ac:dyDescent="0.3">
      <c r="A21" s="10">
        <v>20</v>
      </c>
      <c r="B21" s="12">
        <v>304</v>
      </c>
      <c r="C21" s="10">
        <v>3</v>
      </c>
      <c r="D21" s="10" t="s">
        <v>11</v>
      </c>
      <c r="E21" s="10">
        <v>675</v>
      </c>
      <c r="F21" s="11">
        <f t="shared" si="0"/>
        <v>742.50000000000011</v>
      </c>
      <c r="G21" s="10">
        <f t="shared" si="7"/>
        <v>17100</v>
      </c>
      <c r="H21" s="27">
        <f t="shared" si="2"/>
        <v>11542500</v>
      </c>
      <c r="I21" s="27">
        <f t="shared" si="3"/>
        <v>10388250</v>
      </c>
      <c r="J21" s="27">
        <f t="shared" si="4"/>
        <v>9234000</v>
      </c>
      <c r="K21" s="17">
        <f t="shared" si="5"/>
        <v>19000</v>
      </c>
      <c r="M21" s="5"/>
      <c r="O21" s="3"/>
      <c r="P21" s="2"/>
      <c r="Q21" s="2"/>
    </row>
    <row r="22" spans="1:17" ht="16.5" x14ac:dyDescent="0.3">
      <c r="A22" s="10">
        <v>21</v>
      </c>
      <c r="B22" s="12">
        <v>305</v>
      </c>
      <c r="C22" s="10">
        <v>3</v>
      </c>
      <c r="D22" s="10" t="s">
        <v>11</v>
      </c>
      <c r="E22" s="10">
        <v>675</v>
      </c>
      <c r="F22" s="11">
        <f t="shared" si="0"/>
        <v>742.50000000000011</v>
      </c>
      <c r="G22" s="10">
        <f t="shared" si="7"/>
        <v>17100</v>
      </c>
      <c r="H22" s="27">
        <f t="shared" si="2"/>
        <v>11542500</v>
      </c>
      <c r="I22" s="27">
        <f t="shared" si="3"/>
        <v>10388250</v>
      </c>
      <c r="J22" s="27">
        <f t="shared" si="4"/>
        <v>9234000</v>
      </c>
      <c r="K22" s="17">
        <f t="shared" si="5"/>
        <v>19000</v>
      </c>
      <c r="M22" s="5"/>
      <c r="O22" s="3"/>
      <c r="P22" s="2"/>
      <c r="Q22" s="2"/>
    </row>
    <row r="23" spans="1:17" ht="16.5" x14ac:dyDescent="0.3">
      <c r="A23" s="10">
        <v>22</v>
      </c>
      <c r="B23" s="12">
        <v>306</v>
      </c>
      <c r="C23" s="10">
        <v>3</v>
      </c>
      <c r="D23" s="10" t="s">
        <v>11</v>
      </c>
      <c r="E23" s="10">
        <v>675</v>
      </c>
      <c r="F23" s="11">
        <f t="shared" si="0"/>
        <v>742.50000000000011</v>
      </c>
      <c r="G23" s="10">
        <f t="shared" si="7"/>
        <v>17100</v>
      </c>
      <c r="H23" s="27">
        <f t="shared" si="2"/>
        <v>11542500</v>
      </c>
      <c r="I23" s="27">
        <f t="shared" si="3"/>
        <v>10388250</v>
      </c>
      <c r="J23" s="27">
        <f t="shared" si="4"/>
        <v>9234000</v>
      </c>
      <c r="K23" s="17">
        <f t="shared" si="5"/>
        <v>19000</v>
      </c>
      <c r="M23" s="5"/>
      <c r="O23" s="3"/>
      <c r="P23" s="2"/>
      <c r="Q23" s="2"/>
    </row>
    <row r="24" spans="1:17" ht="16.5" x14ac:dyDescent="0.3">
      <c r="A24" s="10">
        <v>23</v>
      </c>
      <c r="B24" s="12">
        <v>307</v>
      </c>
      <c r="C24" s="10">
        <v>3</v>
      </c>
      <c r="D24" s="10" t="s">
        <v>11</v>
      </c>
      <c r="E24" s="10">
        <v>675</v>
      </c>
      <c r="F24" s="11">
        <f t="shared" si="0"/>
        <v>742.50000000000011</v>
      </c>
      <c r="G24" s="10">
        <f t="shared" si="7"/>
        <v>17100</v>
      </c>
      <c r="H24" s="27">
        <f t="shared" si="2"/>
        <v>11542500</v>
      </c>
      <c r="I24" s="27">
        <f t="shared" si="3"/>
        <v>10388250</v>
      </c>
      <c r="J24" s="27">
        <f t="shared" si="4"/>
        <v>9234000</v>
      </c>
      <c r="K24" s="17">
        <f t="shared" si="5"/>
        <v>19000</v>
      </c>
      <c r="M24" s="5"/>
      <c r="O24" s="3"/>
      <c r="P24" s="2"/>
      <c r="Q24" s="2"/>
    </row>
    <row r="25" spans="1:17" ht="16.5" x14ac:dyDescent="0.3">
      <c r="A25" s="10">
        <v>24</v>
      </c>
      <c r="B25" s="12">
        <v>308</v>
      </c>
      <c r="C25" s="10">
        <v>3</v>
      </c>
      <c r="D25" s="10" t="s">
        <v>11</v>
      </c>
      <c r="E25" s="10">
        <v>675</v>
      </c>
      <c r="F25" s="11">
        <f t="shared" si="0"/>
        <v>742.50000000000011</v>
      </c>
      <c r="G25" s="10">
        <f t="shared" si="7"/>
        <v>17100</v>
      </c>
      <c r="H25" s="27">
        <f t="shared" si="2"/>
        <v>11542500</v>
      </c>
      <c r="I25" s="27">
        <f t="shared" si="3"/>
        <v>10388250</v>
      </c>
      <c r="J25" s="27">
        <f t="shared" si="4"/>
        <v>9234000</v>
      </c>
      <c r="K25" s="17">
        <f t="shared" si="5"/>
        <v>19000</v>
      </c>
      <c r="M25" s="5"/>
      <c r="O25" s="3"/>
      <c r="P25" s="2"/>
      <c r="Q25" s="2"/>
    </row>
    <row r="26" spans="1:17" ht="16.5" x14ac:dyDescent="0.3">
      <c r="A26" s="10">
        <v>25</v>
      </c>
      <c r="B26" s="12">
        <v>401</v>
      </c>
      <c r="C26" s="10">
        <v>4</v>
      </c>
      <c r="D26" s="10" t="s">
        <v>11</v>
      </c>
      <c r="E26" s="10">
        <v>693</v>
      </c>
      <c r="F26" s="11">
        <f t="shared" si="0"/>
        <v>762.30000000000007</v>
      </c>
      <c r="G26" s="10">
        <f>G25+50</f>
        <v>17150</v>
      </c>
      <c r="H26" s="27">
        <f t="shared" si="2"/>
        <v>11884950</v>
      </c>
      <c r="I26" s="27">
        <f t="shared" si="3"/>
        <v>10696455</v>
      </c>
      <c r="J26" s="27">
        <f t="shared" si="4"/>
        <v>9507960</v>
      </c>
      <c r="K26" s="17">
        <f t="shared" si="5"/>
        <v>20000</v>
      </c>
      <c r="M26" s="5"/>
      <c r="O26" s="3"/>
      <c r="P26" s="2"/>
      <c r="Q26" s="2"/>
    </row>
    <row r="27" spans="1:17" ht="16.5" x14ac:dyDescent="0.3">
      <c r="A27" s="10">
        <v>26</v>
      </c>
      <c r="B27" s="12">
        <v>402</v>
      </c>
      <c r="C27" s="10">
        <v>4</v>
      </c>
      <c r="D27" s="10" t="s">
        <v>11</v>
      </c>
      <c r="E27" s="10">
        <v>693</v>
      </c>
      <c r="F27" s="11">
        <f t="shared" si="0"/>
        <v>762.30000000000007</v>
      </c>
      <c r="G27" s="10">
        <f t="shared" ref="G27:G33" si="8">G26</f>
        <v>17150</v>
      </c>
      <c r="H27" s="27">
        <f t="shared" si="2"/>
        <v>11884950</v>
      </c>
      <c r="I27" s="27">
        <f t="shared" si="3"/>
        <v>10696455</v>
      </c>
      <c r="J27" s="27">
        <f t="shared" si="4"/>
        <v>9507960</v>
      </c>
      <c r="K27" s="17">
        <f t="shared" si="5"/>
        <v>20000</v>
      </c>
      <c r="M27" s="5"/>
      <c r="O27" s="3"/>
      <c r="P27" s="2"/>
      <c r="Q27" s="2"/>
    </row>
    <row r="28" spans="1:17" ht="16.5" x14ac:dyDescent="0.3">
      <c r="A28" s="10">
        <v>27</v>
      </c>
      <c r="B28" s="12">
        <v>403</v>
      </c>
      <c r="C28" s="10">
        <v>4</v>
      </c>
      <c r="D28" s="10" t="s">
        <v>11</v>
      </c>
      <c r="E28" s="10">
        <v>675</v>
      </c>
      <c r="F28" s="11">
        <f t="shared" si="0"/>
        <v>742.50000000000011</v>
      </c>
      <c r="G28" s="10">
        <f t="shared" si="8"/>
        <v>17150</v>
      </c>
      <c r="H28" s="27">
        <f t="shared" si="2"/>
        <v>11576250</v>
      </c>
      <c r="I28" s="27">
        <f t="shared" si="3"/>
        <v>10418625</v>
      </c>
      <c r="J28" s="27">
        <f t="shared" si="4"/>
        <v>9261000</v>
      </c>
      <c r="K28" s="17">
        <f t="shared" si="5"/>
        <v>19500</v>
      </c>
      <c r="M28" s="5"/>
      <c r="O28" s="3"/>
      <c r="P28" s="2"/>
      <c r="Q28" s="2"/>
    </row>
    <row r="29" spans="1:17" ht="16.5" x14ac:dyDescent="0.3">
      <c r="A29" s="10">
        <v>28</v>
      </c>
      <c r="B29" s="12">
        <v>404</v>
      </c>
      <c r="C29" s="10">
        <v>4</v>
      </c>
      <c r="D29" s="10" t="s">
        <v>11</v>
      </c>
      <c r="E29" s="10">
        <v>675</v>
      </c>
      <c r="F29" s="11">
        <f t="shared" si="0"/>
        <v>742.50000000000011</v>
      </c>
      <c r="G29" s="10">
        <f t="shared" si="8"/>
        <v>17150</v>
      </c>
      <c r="H29" s="27">
        <f t="shared" si="2"/>
        <v>11576250</v>
      </c>
      <c r="I29" s="27">
        <f t="shared" si="3"/>
        <v>10418625</v>
      </c>
      <c r="J29" s="27">
        <f t="shared" si="4"/>
        <v>9261000</v>
      </c>
      <c r="K29" s="17">
        <f t="shared" si="5"/>
        <v>19500</v>
      </c>
      <c r="M29" s="5"/>
      <c r="O29" s="3"/>
      <c r="P29" s="2"/>
      <c r="Q29" s="2"/>
    </row>
    <row r="30" spans="1:17" ht="16.5" x14ac:dyDescent="0.3">
      <c r="A30" s="10">
        <v>29</v>
      </c>
      <c r="B30" s="12">
        <v>405</v>
      </c>
      <c r="C30" s="10">
        <v>4</v>
      </c>
      <c r="D30" s="10" t="s">
        <v>11</v>
      </c>
      <c r="E30" s="10">
        <v>675</v>
      </c>
      <c r="F30" s="11">
        <f t="shared" si="0"/>
        <v>742.50000000000011</v>
      </c>
      <c r="G30" s="10">
        <f t="shared" si="8"/>
        <v>17150</v>
      </c>
      <c r="H30" s="27">
        <f t="shared" si="2"/>
        <v>11576250</v>
      </c>
      <c r="I30" s="27">
        <f t="shared" si="3"/>
        <v>10418625</v>
      </c>
      <c r="J30" s="27">
        <f t="shared" si="4"/>
        <v>9261000</v>
      </c>
      <c r="K30" s="17">
        <f t="shared" si="5"/>
        <v>19500</v>
      </c>
      <c r="M30" s="5"/>
      <c r="O30" s="3"/>
      <c r="P30" s="2"/>
      <c r="Q30" s="2"/>
    </row>
    <row r="31" spans="1:17" ht="16.5" x14ac:dyDescent="0.3">
      <c r="A31" s="10">
        <v>30</v>
      </c>
      <c r="B31" s="12">
        <v>406</v>
      </c>
      <c r="C31" s="10">
        <v>4</v>
      </c>
      <c r="D31" s="10" t="s">
        <v>11</v>
      </c>
      <c r="E31" s="10">
        <v>675</v>
      </c>
      <c r="F31" s="11">
        <f t="shared" si="0"/>
        <v>742.50000000000011</v>
      </c>
      <c r="G31" s="10">
        <f t="shared" si="8"/>
        <v>17150</v>
      </c>
      <c r="H31" s="27">
        <f t="shared" si="2"/>
        <v>11576250</v>
      </c>
      <c r="I31" s="27">
        <f t="shared" si="3"/>
        <v>10418625</v>
      </c>
      <c r="J31" s="27">
        <f t="shared" si="4"/>
        <v>9261000</v>
      </c>
      <c r="K31" s="17">
        <f t="shared" si="5"/>
        <v>19500</v>
      </c>
      <c r="M31" s="5"/>
      <c r="O31" s="3"/>
      <c r="P31" s="2"/>
      <c r="Q31" s="2"/>
    </row>
    <row r="32" spans="1:17" ht="16.5" x14ac:dyDescent="0.3">
      <c r="A32" s="10">
        <v>31</v>
      </c>
      <c r="B32" s="12">
        <v>407</v>
      </c>
      <c r="C32" s="10">
        <v>4</v>
      </c>
      <c r="D32" s="10" t="s">
        <v>11</v>
      </c>
      <c r="E32" s="10">
        <v>675</v>
      </c>
      <c r="F32" s="11">
        <f t="shared" si="0"/>
        <v>742.50000000000011</v>
      </c>
      <c r="G32" s="10">
        <f t="shared" si="8"/>
        <v>17150</v>
      </c>
      <c r="H32" s="27">
        <f t="shared" si="2"/>
        <v>11576250</v>
      </c>
      <c r="I32" s="27">
        <f t="shared" si="3"/>
        <v>10418625</v>
      </c>
      <c r="J32" s="27">
        <f t="shared" si="4"/>
        <v>9261000</v>
      </c>
      <c r="K32" s="17">
        <f t="shared" si="5"/>
        <v>19500</v>
      </c>
      <c r="M32" s="5"/>
      <c r="O32" s="3"/>
      <c r="P32" s="2"/>
      <c r="Q32" s="2"/>
    </row>
    <row r="33" spans="1:17" ht="16.5" x14ac:dyDescent="0.3">
      <c r="A33" s="10">
        <v>32</v>
      </c>
      <c r="B33" s="12">
        <v>408</v>
      </c>
      <c r="C33" s="10">
        <v>4</v>
      </c>
      <c r="D33" s="10" t="s">
        <v>11</v>
      </c>
      <c r="E33" s="10">
        <v>675</v>
      </c>
      <c r="F33" s="11">
        <f t="shared" si="0"/>
        <v>742.50000000000011</v>
      </c>
      <c r="G33" s="10">
        <f t="shared" si="8"/>
        <v>17150</v>
      </c>
      <c r="H33" s="27">
        <f t="shared" si="2"/>
        <v>11576250</v>
      </c>
      <c r="I33" s="27">
        <f t="shared" si="3"/>
        <v>10418625</v>
      </c>
      <c r="J33" s="27">
        <f t="shared" si="4"/>
        <v>9261000</v>
      </c>
      <c r="K33" s="17">
        <f t="shared" si="5"/>
        <v>19500</v>
      </c>
      <c r="M33" s="5"/>
      <c r="O33" s="3"/>
      <c r="P33" s="2"/>
      <c r="Q33" s="2"/>
    </row>
    <row r="34" spans="1:17" ht="16.5" x14ac:dyDescent="0.3">
      <c r="A34" s="10">
        <v>33</v>
      </c>
      <c r="B34" s="12">
        <v>501</v>
      </c>
      <c r="C34" s="10">
        <v>5</v>
      </c>
      <c r="D34" s="10" t="s">
        <v>11</v>
      </c>
      <c r="E34" s="10">
        <v>693</v>
      </c>
      <c r="F34" s="11">
        <f t="shared" si="0"/>
        <v>762.30000000000007</v>
      </c>
      <c r="G34" s="10">
        <f>G33+50</f>
        <v>17200</v>
      </c>
      <c r="H34" s="27">
        <f t="shared" si="2"/>
        <v>11919600</v>
      </c>
      <c r="I34" s="27">
        <f t="shared" si="3"/>
        <v>10727640</v>
      </c>
      <c r="J34" s="27">
        <f t="shared" si="4"/>
        <v>9535680</v>
      </c>
      <c r="K34" s="17">
        <f t="shared" si="5"/>
        <v>20000</v>
      </c>
      <c r="M34" s="5"/>
      <c r="O34" s="3"/>
      <c r="P34" s="2"/>
      <c r="Q34" s="2"/>
    </row>
    <row r="35" spans="1:17" ht="16.5" x14ac:dyDescent="0.3">
      <c r="A35" s="10">
        <v>34</v>
      </c>
      <c r="B35" s="12">
        <v>502</v>
      </c>
      <c r="C35" s="10">
        <v>5</v>
      </c>
      <c r="D35" s="10" t="s">
        <v>11</v>
      </c>
      <c r="E35" s="10">
        <v>693</v>
      </c>
      <c r="F35" s="11">
        <f t="shared" si="0"/>
        <v>762.30000000000007</v>
      </c>
      <c r="G35" s="10">
        <f t="shared" ref="G35:G41" si="9">G34</f>
        <v>17200</v>
      </c>
      <c r="H35" s="27">
        <f t="shared" si="2"/>
        <v>11919600</v>
      </c>
      <c r="I35" s="27">
        <f t="shared" si="3"/>
        <v>10727640</v>
      </c>
      <c r="J35" s="27">
        <f t="shared" si="4"/>
        <v>9535680</v>
      </c>
      <c r="K35" s="17">
        <f t="shared" si="5"/>
        <v>20000</v>
      </c>
      <c r="M35" s="5"/>
      <c r="O35" s="3"/>
      <c r="P35" s="2"/>
      <c r="Q35" s="2"/>
    </row>
    <row r="36" spans="1:17" ht="16.5" x14ac:dyDescent="0.3">
      <c r="A36" s="10">
        <v>35</v>
      </c>
      <c r="B36" s="12">
        <v>503</v>
      </c>
      <c r="C36" s="10">
        <v>5</v>
      </c>
      <c r="D36" s="10" t="s">
        <v>11</v>
      </c>
      <c r="E36" s="10">
        <v>675</v>
      </c>
      <c r="F36" s="11">
        <f t="shared" si="0"/>
        <v>742.50000000000011</v>
      </c>
      <c r="G36" s="10">
        <f t="shared" si="9"/>
        <v>17200</v>
      </c>
      <c r="H36" s="27">
        <f t="shared" si="2"/>
        <v>11610000</v>
      </c>
      <c r="I36" s="27">
        <f t="shared" si="3"/>
        <v>10449000</v>
      </c>
      <c r="J36" s="27">
        <f t="shared" si="4"/>
        <v>9288000</v>
      </c>
      <c r="K36" s="17">
        <f t="shared" si="5"/>
        <v>19500</v>
      </c>
      <c r="M36" s="5"/>
      <c r="O36" s="3"/>
      <c r="P36" s="2"/>
      <c r="Q36" s="2"/>
    </row>
    <row r="37" spans="1:17" ht="16.5" x14ac:dyDescent="0.3">
      <c r="A37" s="10">
        <v>36</v>
      </c>
      <c r="B37" s="12">
        <v>504</v>
      </c>
      <c r="C37" s="10">
        <v>5</v>
      </c>
      <c r="D37" s="10" t="s">
        <v>11</v>
      </c>
      <c r="E37" s="10">
        <v>675</v>
      </c>
      <c r="F37" s="11">
        <f t="shared" si="0"/>
        <v>742.50000000000011</v>
      </c>
      <c r="G37" s="10">
        <f t="shared" si="9"/>
        <v>17200</v>
      </c>
      <c r="H37" s="27">
        <f t="shared" si="2"/>
        <v>11610000</v>
      </c>
      <c r="I37" s="27">
        <f t="shared" si="3"/>
        <v>10449000</v>
      </c>
      <c r="J37" s="27">
        <f t="shared" si="4"/>
        <v>9288000</v>
      </c>
      <c r="K37" s="17">
        <f t="shared" si="5"/>
        <v>19500</v>
      </c>
      <c r="M37" s="5"/>
      <c r="O37" s="3"/>
      <c r="P37" s="2"/>
      <c r="Q37" s="2"/>
    </row>
    <row r="38" spans="1:17" ht="16.5" x14ac:dyDescent="0.3">
      <c r="A38" s="10">
        <v>37</v>
      </c>
      <c r="B38" s="12">
        <v>505</v>
      </c>
      <c r="C38" s="10">
        <v>5</v>
      </c>
      <c r="D38" s="10" t="s">
        <v>11</v>
      </c>
      <c r="E38" s="10">
        <v>675</v>
      </c>
      <c r="F38" s="11">
        <f t="shared" si="0"/>
        <v>742.50000000000011</v>
      </c>
      <c r="G38" s="10">
        <f t="shared" si="9"/>
        <v>17200</v>
      </c>
      <c r="H38" s="27">
        <f t="shared" si="2"/>
        <v>11610000</v>
      </c>
      <c r="I38" s="27">
        <f t="shared" si="3"/>
        <v>10449000</v>
      </c>
      <c r="J38" s="27">
        <f t="shared" si="4"/>
        <v>9288000</v>
      </c>
      <c r="K38" s="17">
        <f t="shared" si="5"/>
        <v>19500</v>
      </c>
      <c r="M38" s="5"/>
      <c r="O38" s="3"/>
      <c r="P38" s="2"/>
      <c r="Q38" s="2"/>
    </row>
    <row r="39" spans="1:17" ht="16.5" x14ac:dyDescent="0.3">
      <c r="A39" s="10">
        <v>38</v>
      </c>
      <c r="B39" s="12">
        <v>506</v>
      </c>
      <c r="C39" s="10">
        <v>5</v>
      </c>
      <c r="D39" s="10" t="s">
        <v>11</v>
      </c>
      <c r="E39" s="10">
        <v>675</v>
      </c>
      <c r="F39" s="11">
        <f t="shared" si="0"/>
        <v>742.50000000000011</v>
      </c>
      <c r="G39" s="10">
        <f t="shared" si="9"/>
        <v>17200</v>
      </c>
      <c r="H39" s="27">
        <f t="shared" si="2"/>
        <v>11610000</v>
      </c>
      <c r="I39" s="27">
        <f t="shared" si="3"/>
        <v>10449000</v>
      </c>
      <c r="J39" s="27">
        <f t="shared" si="4"/>
        <v>9288000</v>
      </c>
      <c r="K39" s="17">
        <f t="shared" si="5"/>
        <v>19500</v>
      </c>
      <c r="M39" s="5"/>
      <c r="O39" s="3"/>
      <c r="P39" s="2"/>
      <c r="Q39" s="2"/>
    </row>
    <row r="40" spans="1:17" ht="16.5" x14ac:dyDescent="0.3">
      <c r="A40" s="10">
        <v>39</v>
      </c>
      <c r="B40" s="12">
        <v>507</v>
      </c>
      <c r="C40" s="10">
        <v>5</v>
      </c>
      <c r="D40" s="10" t="s">
        <v>11</v>
      </c>
      <c r="E40" s="10">
        <v>675</v>
      </c>
      <c r="F40" s="11">
        <f t="shared" si="0"/>
        <v>742.50000000000011</v>
      </c>
      <c r="G40" s="10">
        <f t="shared" si="9"/>
        <v>17200</v>
      </c>
      <c r="H40" s="27">
        <f t="shared" si="2"/>
        <v>11610000</v>
      </c>
      <c r="I40" s="27">
        <f t="shared" si="3"/>
        <v>10449000</v>
      </c>
      <c r="J40" s="27">
        <f t="shared" si="4"/>
        <v>9288000</v>
      </c>
      <c r="K40" s="17">
        <f t="shared" si="5"/>
        <v>19500</v>
      </c>
      <c r="M40" s="5"/>
      <c r="O40" s="3"/>
      <c r="P40" s="2"/>
      <c r="Q40" s="2"/>
    </row>
    <row r="41" spans="1:17" ht="16.5" x14ac:dyDescent="0.3">
      <c r="A41" s="10">
        <v>40</v>
      </c>
      <c r="B41" s="12">
        <v>508</v>
      </c>
      <c r="C41" s="10">
        <v>5</v>
      </c>
      <c r="D41" s="10" t="s">
        <v>11</v>
      </c>
      <c r="E41" s="10">
        <v>675</v>
      </c>
      <c r="F41" s="11">
        <f t="shared" si="0"/>
        <v>742.50000000000011</v>
      </c>
      <c r="G41" s="10">
        <f t="shared" si="9"/>
        <v>17200</v>
      </c>
      <c r="H41" s="27">
        <f t="shared" si="2"/>
        <v>11610000</v>
      </c>
      <c r="I41" s="27">
        <f t="shared" si="3"/>
        <v>10449000</v>
      </c>
      <c r="J41" s="27">
        <f t="shared" si="4"/>
        <v>9288000</v>
      </c>
      <c r="K41" s="17">
        <f t="shared" si="5"/>
        <v>19500</v>
      </c>
      <c r="M41" s="5"/>
      <c r="O41" s="3"/>
      <c r="P41" s="2"/>
      <c r="Q41" s="2"/>
    </row>
    <row r="42" spans="1:17" ht="16.5" x14ac:dyDescent="0.3">
      <c r="A42" s="10">
        <v>41</v>
      </c>
      <c r="B42" s="12">
        <v>601</v>
      </c>
      <c r="C42" s="12">
        <v>6</v>
      </c>
      <c r="D42" s="10" t="s">
        <v>11</v>
      </c>
      <c r="E42" s="10">
        <v>693</v>
      </c>
      <c r="F42" s="11">
        <f t="shared" si="0"/>
        <v>762.30000000000007</v>
      </c>
      <c r="G42" s="10">
        <f>G41+50</f>
        <v>17250</v>
      </c>
      <c r="H42" s="27">
        <f t="shared" si="2"/>
        <v>11954250</v>
      </c>
      <c r="I42" s="27">
        <f t="shared" si="3"/>
        <v>10758825</v>
      </c>
      <c r="J42" s="27">
        <f t="shared" si="4"/>
        <v>9563400</v>
      </c>
      <c r="K42" s="17">
        <f t="shared" si="5"/>
        <v>20000</v>
      </c>
      <c r="M42" s="5"/>
      <c r="O42" s="3"/>
      <c r="P42" s="2"/>
      <c r="Q42" s="2"/>
    </row>
    <row r="43" spans="1:17" ht="16.5" x14ac:dyDescent="0.3">
      <c r="A43" s="10">
        <v>42</v>
      </c>
      <c r="B43" s="12">
        <v>602</v>
      </c>
      <c r="C43" s="10">
        <v>6</v>
      </c>
      <c r="D43" s="10" t="s">
        <v>11</v>
      </c>
      <c r="E43" s="10">
        <v>693</v>
      </c>
      <c r="F43" s="11">
        <f t="shared" si="0"/>
        <v>762.30000000000007</v>
      </c>
      <c r="G43" s="10">
        <f t="shared" ref="G43:G49" si="10">G42</f>
        <v>17250</v>
      </c>
      <c r="H43" s="27">
        <f t="shared" si="2"/>
        <v>11954250</v>
      </c>
      <c r="I43" s="27">
        <f t="shared" si="3"/>
        <v>10758825</v>
      </c>
      <c r="J43" s="27">
        <f t="shared" si="4"/>
        <v>9563400</v>
      </c>
      <c r="K43" s="17">
        <f t="shared" si="5"/>
        <v>20000</v>
      </c>
      <c r="M43" s="5"/>
      <c r="O43" s="3"/>
      <c r="P43" s="2"/>
      <c r="Q43" s="2"/>
    </row>
    <row r="44" spans="1:17" ht="16.5" x14ac:dyDescent="0.3">
      <c r="A44" s="10">
        <v>43</v>
      </c>
      <c r="B44" s="12">
        <v>603</v>
      </c>
      <c r="C44" s="10">
        <v>6</v>
      </c>
      <c r="D44" s="10" t="s">
        <v>11</v>
      </c>
      <c r="E44" s="10">
        <v>675</v>
      </c>
      <c r="F44" s="11">
        <f t="shared" si="0"/>
        <v>742.50000000000011</v>
      </c>
      <c r="G44" s="10">
        <f t="shared" si="10"/>
        <v>17250</v>
      </c>
      <c r="H44" s="27">
        <f t="shared" si="2"/>
        <v>11643750</v>
      </c>
      <c r="I44" s="27">
        <f t="shared" si="3"/>
        <v>10479375</v>
      </c>
      <c r="J44" s="27">
        <f t="shared" si="4"/>
        <v>9315000</v>
      </c>
      <c r="K44" s="17">
        <f t="shared" si="5"/>
        <v>19500</v>
      </c>
      <c r="M44" s="5"/>
      <c r="O44" s="3"/>
      <c r="P44" s="2"/>
      <c r="Q44" s="2"/>
    </row>
    <row r="45" spans="1:17" ht="16.5" x14ac:dyDescent="0.3">
      <c r="A45" s="10">
        <v>44</v>
      </c>
      <c r="B45" s="12">
        <v>604</v>
      </c>
      <c r="C45" s="10">
        <v>6</v>
      </c>
      <c r="D45" s="10" t="s">
        <v>11</v>
      </c>
      <c r="E45" s="10">
        <v>675</v>
      </c>
      <c r="F45" s="11">
        <f t="shared" si="0"/>
        <v>742.50000000000011</v>
      </c>
      <c r="G45" s="10">
        <f t="shared" si="10"/>
        <v>17250</v>
      </c>
      <c r="H45" s="27">
        <f t="shared" si="2"/>
        <v>11643750</v>
      </c>
      <c r="I45" s="27">
        <f t="shared" si="3"/>
        <v>10479375</v>
      </c>
      <c r="J45" s="27">
        <f t="shared" si="4"/>
        <v>9315000</v>
      </c>
      <c r="K45" s="17">
        <f t="shared" si="5"/>
        <v>19500</v>
      </c>
      <c r="M45" s="5"/>
      <c r="O45" s="3"/>
      <c r="P45" s="2"/>
      <c r="Q45" s="2"/>
    </row>
    <row r="46" spans="1:17" ht="16.5" x14ac:dyDescent="0.3">
      <c r="A46" s="10">
        <v>45</v>
      </c>
      <c r="B46" s="12">
        <v>605</v>
      </c>
      <c r="C46" s="10">
        <v>6</v>
      </c>
      <c r="D46" s="10" t="s">
        <v>11</v>
      </c>
      <c r="E46" s="10">
        <v>675</v>
      </c>
      <c r="F46" s="11">
        <f t="shared" si="0"/>
        <v>742.50000000000011</v>
      </c>
      <c r="G46" s="10">
        <f t="shared" si="10"/>
        <v>17250</v>
      </c>
      <c r="H46" s="27">
        <f t="shared" si="2"/>
        <v>11643750</v>
      </c>
      <c r="I46" s="27">
        <f t="shared" si="3"/>
        <v>10479375</v>
      </c>
      <c r="J46" s="27">
        <f t="shared" si="4"/>
        <v>9315000</v>
      </c>
      <c r="K46" s="17">
        <f t="shared" si="5"/>
        <v>19500</v>
      </c>
      <c r="M46" s="5"/>
      <c r="O46" s="3"/>
      <c r="P46" s="2"/>
      <c r="Q46" s="2"/>
    </row>
    <row r="47" spans="1:17" ht="16.5" x14ac:dyDescent="0.3">
      <c r="A47" s="10">
        <v>46</v>
      </c>
      <c r="B47" s="12">
        <v>606</v>
      </c>
      <c r="C47" s="10">
        <v>6</v>
      </c>
      <c r="D47" s="10" t="s">
        <v>11</v>
      </c>
      <c r="E47" s="10">
        <v>675</v>
      </c>
      <c r="F47" s="11">
        <f t="shared" si="0"/>
        <v>742.50000000000011</v>
      </c>
      <c r="G47" s="10">
        <f t="shared" si="10"/>
        <v>17250</v>
      </c>
      <c r="H47" s="27">
        <f t="shared" si="2"/>
        <v>11643750</v>
      </c>
      <c r="I47" s="27">
        <f t="shared" si="3"/>
        <v>10479375</v>
      </c>
      <c r="J47" s="27">
        <f t="shared" si="4"/>
        <v>9315000</v>
      </c>
      <c r="K47" s="17">
        <f t="shared" si="5"/>
        <v>19500</v>
      </c>
      <c r="M47" s="5"/>
      <c r="O47" s="3"/>
      <c r="P47" s="2"/>
      <c r="Q47" s="2"/>
    </row>
    <row r="48" spans="1:17" ht="16.5" x14ac:dyDescent="0.3">
      <c r="A48" s="10">
        <v>47</v>
      </c>
      <c r="B48" s="12">
        <v>607</v>
      </c>
      <c r="C48" s="10">
        <v>6</v>
      </c>
      <c r="D48" s="10" t="s">
        <v>11</v>
      </c>
      <c r="E48" s="10">
        <v>675</v>
      </c>
      <c r="F48" s="11">
        <f t="shared" si="0"/>
        <v>742.50000000000011</v>
      </c>
      <c r="G48" s="10">
        <f t="shared" si="10"/>
        <v>17250</v>
      </c>
      <c r="H48" s="27">
        <f t="shared" si="2"/>
        <v>11643750</v>
      </c>
      <c r="I48" s="27">
        <f t="shared" si="3"/>
        <v>10479375</v>
      </c>
      <c r="J48" s="27">
        <f t="shared" si="4"/>
        <v>9315000</v>
      </c>
      <c r="K48" s="17">
        <f t="shared" si="5"/>
        <v>19500</v>
      </c>
      <c r="M48" s="5"/>
      <c r="O48" s="3"/>
      <c r="P48" s="2"/>
      <c r="Q48" s="2"/>
    </row>
    <row r="49" spans="1:17" ht="16.5" x14ac:dyDescent="0.3">
      <c r="A49" s="10">
        <v>48</v>
      </c>
      <c r="B49" s="12">
        <v>608</v>
      </c>
      <c r="C49" s="10">
        <v>6</v>
      </c>
      <c r="D49" s="10" t="s">
        <v>11</v>
      </c>
      <c r="E49" s="10">
        <v>675</v>
      </c>
      <c r="F49" s="11">
        <f t="shared" si="0"/>
        <v>742.50000000000011</v>
      </c>
      <c r="G49" s="10">
        <f t="shared" si="10"/>
        <v>17250</v>
      </c>
      <c r="H49" s="27">
        <f t="shared" si="2"/>
        <v>11643750</v>
      </c>
      <c r="I49" s="27">
        <f t="shared" si="3"/>
        <v>10479375</v>
      </c>
      <c r="J49" s="27">
        <f t="shared" si="4"/>
        <v>9315000</v>
      </c>
      <c r="K49" s="17">
        <f t="shared" si="5"/>
        <v>19500</v>
      </c>
      <c r="M49" s="5"/>
      <c r="O49" s="3"/>
      <c r="P49" s="2"/>
      <c r="Q49" s="2"/>
    </row>
    <row r="50" spans="1:17" ht="16.5" x14ac:dyDescent="0.3">
      <c r="A50" s="10">
        <v>49</v>
      </c>
      <c r="B50" s="12">
        <v>701</v>
      </c>
      <c r="C50" s="10">
        <v>7</v>
      </c>
      <c r="D50" s="10" t="s">
        <v>11</v>
      </c>
      <c r="E50" s="10">
        <v>693</v>
      </c>
      <c r="F50" s="11">
        <f t="shared" si="0"/>
        <v>762.30000000000007</v>
      </c>
      <c r="G50" s="10">
        <f>G49+50</f>
        <v>17300</v>
      </c>
      <c r="H50" s="27">
        <f t="shared" si="2"/>
        <v>11988900</v>
      </c>
      <c r="I50" s="27">
        <f t="shared" si="3"/>
        <v>10790010</v>
      </c>
      <c r="J50" s="27">
        <f t="shared" si="4"/>
        <v>9591120</v>
      </c>
      <c r="K50" s="17">
        <f t="shared" si="5"/>
        <v>20000</v>
      </c>
      <c r="M50" s="5"/>
      <c r="O50" s="3"/>
      <c r="P50" s="2"/>
      <c r="Q50" s="2"/>
    </row>
    <row r="51" spans="1:17" ht="16.5" x14ac:dyDescent="0.3">
      <c r="A51" s="10">
        <v>50</v>
      </c>
      <c r="B51" s="12">
        <v>702</v>
      </c>
      <c r="C51" s="10">
        <v>7</v>
      </c>
      <c r="D51" s="10" t="s">
        <v>11</v>
      </c>
      <c r="E51" s="10">
        <v>693</v>
      </c>
      <c r="F51" s="11">
        <f t="shared" si="0"/>
        <v>762.30000000000007</v>
      </c>
      <c r="G51" s="10">
        <f t="shared" ref="G51:G56" si="11">G50</f>
        <v>17300</v>
      </c>
      <c r="H51" s="27">
        <f t="shared" si="2"/>
        <v>11988900</v>
      </c>
      <c r="I51" s="27">
        <f t="shared" si="3"/>
        <v>10790010</v>
      </c>
      <c r="J51" s="27">
        <f t="shared" si="4"/>
        <v>9591120</v>
      </c>
      <c r="K51" s="17">
        <f t="shared" si="5"/>
        <v>20000</v>
      </c>
      <c r="M51" s="5"/>
      <c r="O51" s="3"/>
      <c r="P51" s="2"/>
      <c r="Q51" s="2"/>
    </row>
    <row r="52" spans="1:17" ht="16.5" x14ac:dyDescent="0.3">
      <c r="A52" s="10">
        <v>51</v>
      </c>
      <c r="B52" s="12">
        <v>704</v>
      </c>
      <c r="C52" s="10">
        <v>7</v>
      </c>
      <c r="D52" s="10" t="s">
        <v>11</v>
      </c>
      <c r="E52" s="10">
        <v>675</v>
      </c>
      <c r="F52" s="11">
        <f t="shared" si="0"/>
        <v>742.50000000000011</v>
      </c>
      <c r="G52" s="10">
        <f t="shared" si="11"/>
        <v>17300</v>
      </c>
      <c r="H52" s="27">
        <f t="shared" si="2"/>
        <v>11677500</v>
      </c>
      <c r="I52" s="27">
        <f t="shared" si="3"/>
        <v>10509750</v>
      </c>
      <c r="J52" s="27">
        <f t="shared" si="4"/>
        <v>9342000</v>
      </c>
      <c r="K52" s="17">
        <f t="shared" si="5"/>
        <v>19500</v>
      </c>
      <c r="M52" s="5"/>
      <c r="O52" s="3"/>
      <c r="P52" s="2"/>
      <c r="Q52" s="2"/>
    </row>
    <row r="53" spans="1:17" ht="16.5" x14ac:dyDescent="0.3">
      <c r="A53" s="10">
        <v>52</v>
      </c>
      <c r="B53" s="12">
        <v>705</v>
      </c>
      <c r="C53" s="10">
        <v>7</v>
      </c>
      <c r="D53" s="10" t="s">
        <v>11</v>
      </c>
      <c r="E53" s="10">
        <v>675</v>
      </c>
      <c r="F53" s="11">
        <f t="shared" si="0"/>
        <v>742.50000000000011</v>
      </c>
      <c r="G53" s="10">
        <f t="shared" si="11"/>
        <v>17300</v>
      </c>
      <c r="H53" s="27">
        <f t="shared" si="2"/>
        <v>11677500</v>
      </c>
      <c r="I53" s="27">
        <f t="shared" si="3"/>
        <v>10509750</v>
      </c>
      <c r="J53" s="27">
        <f t="shared" si="4"/>
        <v>9342000</v>
      </c>
      <c r="K53" s="17">
        <f t="shared" si="5"/>
        <v>19500</v>
      </c>
      <c r="M53" s="5"/>
      <c r="O53" s="3"/>
      <c r="P53" s="2"/>
      <c r="Q53" s="2"/>
    </row>
    <row r="54" spans="1:17" ht="16.5" x14ac:dyDescent="0.3">
      <c r="A54" s="10">
        <v>53</v>
      </c>
      <c r="B54" s="12">
        <v>706</v>
      </c>
      <c r="C54" s="10">
        <v>7</v>
      </c>
      <c r="D54" s="10" t="s">
        <v>11</v>
      </c>
      <c r="E54" s="10">
        <v>675</v>
      </c>
      <c r="F54" s="11">
        <f t="shared" si="0"/>
        <v>742.50000000000011</v>
      </c>
      <c r="G54" s="10">
        <f t="shared" si="11"/>
        <v>17300</v>
      </c>
      <c r="H54" s="27">
        <f t="shared" si="2"/>
        <v>11677500</v>
      </c>
      <c r="I54" s="27">
        <f t="shared" si="3"/>
        <v>10509750</v>
      </c>
      <c r="J54" s="27">
        <f t="shared" si="4"/>
        <v>9342000</v>
      </c>
      <c r="K54" s="17">
        <f t="shared" si="5"/>
        <v>19500</v>
      </c>
      <c r="M54" s="5"/>
      <c r="O54" s="3"/>
      <c r="P54" s="2"/>
      <c r="Q54" s="2"/>
    </row>
    <row r="55" spans="1:17" ht="16.5" x14ac:dyDescent="0.3">
      <c r="A55" s="10">
        <v>54</v>
      </c>
      <c r="B55" s="12">
        <v>707</v>
      </c>
      <c r="C55" s="10">
        <v>7</v>
      </c>
      <c r="D55" s="10" t="s">
        <v>11</v>
      </c>
      <c r="E55" s="10">
        <v>675</v>
      </c>
      <c r="F55" s="11">
        <f t="shared" si="0"/>
        <v>742.50000000000011</v>
      </c>
      <c r="G55" s="10">
        <f t="shared" si="11"/>
        <v>17300</v>
      </c>
      <c r="H55" s="27">
        <f t="shared" si="2"/>
        <v>11677500</v>
      </c>
      <c r="I55" s="27">
        <f t="shared" si="3"/>
        <v>10509750</v>
      </c>
      <c r="J55" s="27">
        <f t="shared" si="4"/>
        <v>9342000</v>
      </c>
      <c r="K55" s="17">
        <f t="shared" si="5"/>
        <v>19500</v>
      </c>
      <c r="M55" s="5"/>
      <c r="O55" s="3"/>
      <c r="P55" s="2"/>
      <c r="Q55" s="2"/>
    </row>
    <row r="56" spans="1:17" ht="16.5" x14ac:dyDescent="0.3">
      <c r="A56" s="10">
        <v>55</v>
      </c>
      <c r="B56" s="12">
        <v>708</v>
      </c>
      <c r="C56" s="10">
        <v>7</v>
      </c>
      <c r="D56" s="10" t="s">
        <v>11</v>
      </c>
      <c r="E56" s="10">
        <v>675</v>
      </c>
      <c r="F56" s="11">
        <f t="shared" si="0"/>
        <v>742.50000000000011</v>
      </c>
      <c r="G56" s="10">
        <f t="shared" si="11"/>
        <v>17300</v>
      </c>
      <c r="H56" s="27">
        <f t="shared" si="2"/>
        <v>11677500</v>
      </c>
      <c r="I56" s="27">
        <f t="shared" si="3"/>
        <v>10509750</v>
      </c>
      <c r="J56" s="27">
        <f t="shared" si="4"/>
        <v>9342000</v>
      </c>
      <c r="K56" s="17">
        <f t="shared" si="5"/>
        <v>19500</v>
      </c>
      <c r="M56" s="5"/>
      <c r="O56" s="3"/>
      <c r="P56" s="2"/>
      <c r="Q56" s="2"/>
    </row>
    <row r="57" spans="1:17" ht="16.5" x14ac:dyDescent="0.3">
      <c r="A57" s="10">
        <v>56</v>
      </c>
      <c r="B57" s="12">
        <v>801</v>
      </c>
      <c r="C57" s="10">
        <v>8</v>
      </c>
      <c r="D57" s="10" t="s">
        <v>11</v>
      </c>
      <c r="E57" s="10">
        <v>693</v>
      </c>
      <c r="F57" s="11">
        <f t="shared" si="0"/>
        <v>762.30000000000007</v>
      </c>
      <c r="G57" s="10">
        <f>G56+50</f>
        <v>17350</v>
      </c>
      <c r="H57" s="27">
        <f t="shared" si="2"/>
        <v>12023550</v>
      </c>
      <c r="I57" s="27">
        <f t="shared" si="3"/>
        <v>10821195</v>
      </c>
      <c r="J57" s="27">
        <f t="shared" si="4"/>
        <v>9618840</v>
      </c>
      <c r="K57" s="17">
        <f t="shared" si="5"/>
        <v>20000</v>
      </c>
      <c r="M57" s="5"/>
      <c r="O57" s="3"/>
      <c r="P57" s="2"/>
      <c r="Q57" s="2"/>
    </row>
    <row r="58" spans="1:17" ht="16.5" x14ac:dyDescent="0.3">
      <c r="A58" s="10">
        <v>57</v>
      </c>
      <c r="B58" s="10">
        <v>802</v>
      </c>
      <c r="C58" s="10">
        <v>8</v>
      </c>
      <c r="D58" s="10" t="s">
        <v>11</v>
      </c>
      <c r="E58" s="10">
        <v>693</v>
      </c>
      <c r="F58" s="11">
        <f t="shared" si="0"/>
        <v>762.30000000000007</v>
      </c>
      <c r="G58" s="10">
        <f t="shared" ref="G58:G64" si="12">G57</f>
        <v>17350</v>
      </c>
      <c r="H58" s="27">
        <f t="shared" si="2"/>
        <v>12023550</v>
      </c>
      <c r="I58" s="27">
        <f t="shared" si="3"/>
        <v>10821195</v>
      </c>
      <c r="J58" s="27">
        <f t="shared" si="4"/>
        <v>9618840</v>
      </c>
      <c r="K58" s="17">
        <f t="shared" si="5"/>
        <v>20000</v>
      </c>
      <c r="M58" s="5"/>
      <c r="O58" s="3"/>
      <c r="P58" s="2"/>
      <c r="Q58" s="2"/>
    </row>
    <row r="59" spans="1:17" ht="16.5" x14ac:dyDescent="0.3">
      <c r="A59" s="10">
        <v>58</v>
      </c>
      <c r="B59" s="12">
        <v>803</v>
      </c>
      <c r="C59" s="10">
        <v>8</v>
      </c>
      <c r="D59" s="10" t="s">
        <v>11</v>
      </c>
      <c r="E59" s="10">
        <v>675</v>
      </c>
      <c r="F59" s="11">
        <f t="shared" si="0"/>
        <v>742.50000000000011</v>
      </c>
      <c r="G59" s="10">
        <f t="shared" si="12"/>
        <v>17350</v>
      </c>
      <c r="H59" s="27">
        <f t="shared" si="2"/>
        <v>11711250</v>
      </c>
      <c r="I59" s="27">
        <f t="shared" si="3"/>
        <v>10540125</v>
      </c>
      <c r="J59" s="27">
        <f t="shared" si="4"/>
        <v>9369000</v>
      </c>
      <c r="K59" s="17">
        <f t="shared" si="5"/>
        <v>19500</v>
      </c>
      <c r="M59" s="5"/>
      <c r="O59" s="3"/>
      <c r="P59" s="2"/>
      <c r="Q59" s="2"/>
    </row>
    <row r="60" spans="1:17" ht="16.5" x14ac:dyDescent="0.3">
      <c r="A60" s="10">
        <v>59</v>
      </c>
      <c r="B60" s="10">
        <v>804</v>
      </c>
      <c r="C60" s="10">
        <v>8</v>
      </c>
      <c r="D60" s="10" t="s">
        <v>11</v>
      </c>
      <c r="E60" s="10">
        <v>675</v>
      </c>
      <c r="F60" s="11">
        <f t="shared" si="0"/>
        <v>742.50000000000011</v>
      </c>
      <c r="G60" s="10">
        <f t="shared" si="12"/>
        <v>17350</v>
      </c>
      <c r="H60" s="27">
        <f t="shared" si="2"/>
        <v>11711250</v>
      </c>
      <c r="I60" s="27">
        <f t="shared" si="3"/>
        <v>10540125</v>
      </c>
      <c r="J60" s="27">
        <f t="shared" si="4"/>
        <v>9369000</v>
      </c>
      <c r="K60" s="17">
        <f t="shared" si="5"/>
        <v>19500</v>
      </c>
      <c r="M60" s="5"/>
      <c r="O60" s="3"/>
      <c r="P60" s="2"/>
      <c r="Q60" s="2"/>
    </row>
    <row r="61" spans="1:17" ht="16.5" x14ac:dyDescent="0.3">
      <c r="A61" s="10">
        <v>60</v>
      </c>
      <c r="B61" s="12">
        <v>805</v>
      </c>
      <c r="C61" s="10">
        <v>8</v>
      </c>
      <c r="D61" s="10" t="s">
        <v>11</v>
      </c>
      <c r="E61" s="10">
        <v>675</v>
      </c>
      <c r="F61" s="11">
        <f t="shared" si="0"/>
        <v>742.50000000000011</v>
      </c>
      <c r="G61" s="10">
        <f t="shared" si="12"/>
        <v>17350</v>
      </c>
      <c r="H61" s="27">
        <f t="shared" si="2"/>
        <v>11711250</v>
      </c>
      <c r="I61" s="27">
        <f t="shared" si="3"/>
        <v>10540125</v>
      </c>
      <c r="J61" s="27">
        <f t="shared" si="4"/>
        <v>9369000</v>
      </c>
      <c r="K61" s="17">
        <f t="shared" si="5"/>
        <v>19500</v>
      </c>
      <c r="M61" s="5"/>
      <c r="O61" s="3"/>
      <c r="P61" s="2"/>
      <c r="Q61" s="2"/>
    </row>
    <row r="62" spans="1:17" ht="16.5" x14ac:dyDescent="0.3">
      <c r="A62" s="10">
        <v>61</v>
      </c>
      <c r="B62" s="10">
        <v>806</v>
      </c>
      <c r="C62" s="10">
        <v>8</v>
      </c>
      <c r="D62" s="10" t="s">
        <v>11</v>
      </c>
      <c r="E62" s="10">
        <v>675</v>
      </c>
      <c r="F62" s="11">
        <f t="shared" si="0"/>
        <v>742.50000000000011</v>
      </c>
      <c r="G62" s="10">
        <f t="shared" si="12"/>
        <v>17350</v>
      </c>
      <c r="H62" s="27">
        <f t="shared" si="2"/>
        <v>11711250</v>
      </c>
      <c r="I62" s="27">
        <f t="shared" si="3"/>
        <v>10540125</v>
      </c>
      <c r="J62" s="27">
        <f t="shared" si="4"/>
        <v>9369000</v>
      </c>
      <c r="K62" s="17">
        <f t="shared" si="5"/>
        <v>19500</v>
      </c>
      <c r="M62" s="5"/>
      <c r="O62" s="3"/>
      <c r="P62" s="2"/>
      <c r="Q62" s="2"/>
    </row>
    <row r="63" spans="1:17" ht="16.5" x14ac:dyDescent="0.3">
      <c r="A63" s="10">
        <v>62</v>
      </c>
      <c r="B63" s="12">
        <v>807</v>
      </c>
      <c r="C63" s="10">
        <v>8</v>
      </c>
      <c r="D63" s="10" t="s">
        <v>11</v>
      </c>
      <c r="E63" s="10">
        <v>675</v>
      </c>
      <c r="F63" s="11">
        <f t="shared" si="0"/>
        <v>742.50000000000011</v>
      </c>
      <c r="G63" s="10">
        <f t="shared" si="12"/>
        <v>17350</v>
      </c>
      <c r="H63" s="27">
        <f t="shared" si="2"/>
        <v>11711250</v>
      </c>
      <c r="I63" s="27">
        <f t="shared" si="3"/>
        <v>10540125</v>
      </c>
      <c r="J63" s="27">
        <f t="shared" si="4"/>
        <v>9369000</v>
      </c>
      <c r="K63" s="17">
        <f t="shared" si="5"/>
        <v>19500</v>
      </c>
      <c r="M63" s="5"/>
      <c r="O63" s="3"/>
      <c r="P63" s="2"/>
      <c r="Q63" s="2"/>
    </row>
    <row r="64" spans="1:17" ht="16.5" x14ac:dyDescent="0.3">
      <c r="A64" s="10">
        <v>63</v>
      </c>
      <c r="B64" s="10">
        <v>808</v>
      </c>
      <c r="C64" s="10">
        <v>8</v>
      </c>
      <c r="D64" s="10" t="s">
        <v>11</v>
      </c>
      <c r="E64" s="10">
        <v>675</v>
      </c>
      <c r="F64" s="11">
        <f t="shared" si="0"/>
        <v>742.50000000000011</v>
      </c>
      <c r="G64" s="10">
        <f t="shared" si="12"/>
        <v>17350</v>
      </c>
      <c r="H64" s="27">
        <f t="shared" si="2"/>
        <v>11711250</v>
      </c>
      <c r="I64" s="27">
        <f t="shared" si="3"/>
        <v>10540125</v>
      </c>
      <c r="J64" s="27">
        <f t="shared" si="4"/>
        <v>9369000</v>
      </c>
      <c r="K64" s="17">
        <f t="shared" si="5"/>
        <v>19500</v>
      </c>
      <c r="M64" s="5"/>
      <c r="O64" s="3"/>
      <c r="P64" s="2"/>
      <c r="Q64" s="2"/>
    </row>
    <row r="65" spans="1:17" ht="16.5" x14ac:dyDescent="0.3">
      <c r="A65" s="10">
        <v>64</v>
      </c>
      <c r="B65" s="10">
        <v>901</v>
      </c>
      <c r="C65" s="10">
        <v>9</v>
      </c>
      <c r="D65" s="10" t="s">
        <v>11</v>
      </c>
      <c r="E65" s="10">
        <v>693</v>
      </c>
      <c r="F65" s="11">
        <f t="shared" si="0"/>
        <v>762.30000000000007</v>
      </c>
      <c r="G65" s="10">
        <f>G64+50</f>
        <v>17400</v>
      </c>
      <c r="H65" s="27">
        <f t="shared" si="2"/>
        <v>12058200</v>
      </c>
      <c r="I65" s="27">
        <f t="shared" si="3"/>
        <v>10852380</v>
      </c>
      <c r="J65" s="27">
        <f t="shared" si="4"/>
        <v>9646560</v>
      </c>
      <c r="K65" s="17">
        <f t="shared" si="5"/>
        <v>20000</v>
      </c>
      <c r="M65" s="5"/>
      <c r="O65" s="3"/>
      <c r="P65" s="2"/>
      <c r="Q65" s="2"/>
    </row>
    <row r="66" spans="1:17" ht="16.5" x14ac:dyDescent="0.3">
      <c r="A66" s="10">
        <v>65</v>
      </c>
      <c r="B66" s="10">
        <v>902</v>
      </c>
      <c r="C66" s="10">
        <v>9</v>
      </c>
      <c r="D66" s="10" t="s">
        <v>11</v>
      </c>
      <c r="E66" s="10">
        <v>693</v>
      </c>
      <c r="F66" s="11">
        <f t="shared" ref="F66:F128" si="13">E66*1.1</f>
        <v>762.30000000000007</v>
      </c>
      <c r="G66" s="10">
        <f t="shared" ref="G66:G72" si="14">G65</f>
        <v>17400</v>
      </c>
      <c r="H66" s="27">
        <f t="shared" ref="H66:H128" si="15">E66*G66</f>
        <v>12058200</v>
      </c>
      <c r="I66" s="27">
        <f t="shared" ref="I66:I128" si="16">H66*0.9</f>
        <v>10852380</v>
      </c>
      <c r="J66" s="27">
        <f t="shared" ref="J66:J128" si="17">H66*0.8</f>
        <v>9646560</v>
      </c>
      <c r="K66" s="17">
        <f t="shared" ref="K66:K128" si="18">MROUND((J66*0.025/12),500)</f>
        <v>20000</v>
      </c>
      <c r="M66" s="5"/>
      <c r="O66" s="3"/>
      <c r="P66" s="2"/>
      <c r="Q66" s="2"/>
    </row>
    <row r="67" spans="1:17" ht="16.5" x14ac:dyDescent="0.3">
      <c r="A67" s="10">
        <v>66</v>
      </c>
      <c r="B67" s="10">
        <v>903</v>
      </c>
      <c r="C67" s="10">
        <v>9</v>
      </c>
      <c r="D67" s="10" t="s">
        <v>11</v>
      </c>
      <c r="E67" s="10">
        <v>675</v>
      </c>
      <c r="F67" s="11">
        <f t="shared" si="13"/>
        <v>742.50000000000011</v>
      </c>
      <c r="G67" s="10">
        <f t="shared" si="14"/>
        <v>17400</v>
      </c>
      <c r="H67" s="27">
        <f t="shared" si="15"/>
        <v>11745000</v>
      </c>
      <c r="I67" s="27">
        <f t="shared" si="16"/>
        <v>10570500</v>
      </c>
      <c r="J67" s="27">
        <f t="shared" si="17"/>
        <v>9396000</v>
      </c>
      <c r="K67" s="17">
        <f t="shared" si="18"/>
        <v>19500</v>
      </c>
      <c r="M67" s="5"/>
      <c r="O67" s="3"/>
      <c r="P67" s="2"/>
      <c r="Q67" s="2"/>
    </row>
    <row r="68" spans="1:17" ht="16.5" x14ac:dyDescent="0.3">
      <c r="A68" s="10">
        <v>67</v>
      </c>
      <c r="B68" s="10">
        <v>904</v>
      </c>
      <c r="C68" s="10">
        <v>9</v>
      </c>
      <c r="D68" s="10" t="s">
        <v>11</v>
      </c>
      <c r="E68" s="10">
        <v>675</v>
      </c>
      <c r="F68" s="11">
        <f t="shared" si="13"/>
        <v>742.50000000000011</v>
      </c>
      <c r="G68" s="10">
        <f t="shared" si="14"/>
        <v>17400</v>
      </c>
      <c r="H68" s="27">
        <f t="shared" si="15"/>
        <v>11745000</v>
      </c>
      <c r="I68" s="27">
        <f t="shared" si="16"/>
        <v>10570500</v>
      </c>
      <c r="J68" s="27">
        <f t="shared" si="17"/>
        <v>9396000</v>
      </c>
      <c r="K68" s="17">
        <f t="shared" si="18"/>
        <v>19500</v>
      </c>
      <c r="M68" s="5"/>
      <c r="O68" s="3"/>
      <c r="P68" s="2"/>
      <c r="Q68" s="2"/>
    </row>
    <row r="69" spans="1:17" ht="16.5" x14ac:dyDescent="0.3">
      <c r="A69" s="10">
        <v>68</v>
      </c>
      <c r="B69" s="10">
        <v>905</v>
      </c>
      <c r="C69" s="10">
        <v>9</v>
      </c>
      <c r="D69" s="10" t="s">
        <v>11</v>
      </c>
      <c r="E69" s="10">
        <v>675</v>
      </c>
      <c r="F69" s="11">
        <f t="shared" si="13"/>
        <v>742.50000000000011</v>
      </c>
      <c r="G69" s="10">
        <f t="shared" si="14"/>
        <v>17400</v>
      </c>
      <c r="H69" s="27">
        <f t="shared" si="15"/>
        <v>11745000</v>
      </c>
      <c r="I69" s="27">
        <f t="shared" si="16"/>
        <v>10570500</v>
      </c>
      <c r="J69" s="27">
        <f t="shared" si="17"/>
        <v>9396000</v>
      </c>
      <c r="K69" s="17">
        <f t="shared" si="18"/>
        <v>19500</v>
      </c>
      <c r="M69" s="5"/>
      <c r="O69" s="3"/>
      <c r="P69" s="2"/>
      <c r="Q69" s="2"/>
    </row>
    <row r="70" spans="1:17" ht="16.5" x14ac:dyDescent="0.3">
      <c r="A70" s="10">
        <v>69</v>
      </c>
      <c r="B70" s="10">
        <v>906</v>
      </c>
      <c r="C70" s="10">
        <v>9</v>
      </c>
      <c r="D70" s="10" t="s">
        <v>11</v>
      </c>
      <c r="E70" s="10">
        <v>675</v>
      </c>
      <c r="F70" s="11">
        <f t="shared" si="13"/>
        <v>742.50000000000011</v>
      </c>
      <c r="G70" s="10">
        <f t="shared" si="14"/>
        <v>17400</v>
      </c>
      <c r="H70" s="27">
        <f t="shared" si="15"/>
        <v>11745000</v>
      </c>
      <c r="I70" s="27">
        <f t="shared" si="16"/>
        <v>10570500</v>
      </c>
      <c r="J70" s="27">
        <f t="shared" si="17"/>
        <v>9396000</v>
      </c>
      <c r="K70" s="17">
        <f t="shared" si="18"/>
        <v>19500</v>
      </c>
      <c r="M70" s="5"/>
      <c r="O70" s="3"/>
      <c r="P70" s="2"/>
      <c r="Q70" s="2"/>
    </row>
    <row r="71" spans="1:17" ht="16.5" x14ac:dyDescent="0.3">
      <c r="A71" s="10">
        <v>70</v>
      </c>
      <c r="B71" s="10">
        <v>907</v>
      </c>
      <c r="C71" s="10">
        <v>9</v>
      </c>
      <c r="D71" s="10" t="s">
        <v>11</v>
      </c>
      <c r="E71" s="10">
        <v>675</v>
      </c>
      <c r="F71" s="11">
        <f t="shared" si="13"/>
        <v>742.50000000000011</v>
      </c>
      <c r="G71" s="10">
        <f t="shared" si="14"/>
        <v>17400</v>
      </c>
      <c r="H71" s="27">
        <f t="shared" si="15"/>
        <v>11745000</v>
      </c>
      <c r="I71" s="27">
        <f t="shared" si="16"/>
        <v>10570500</v>
      </c>
      <c r="J71" s="27">
        <f t="shared" si="17"/>
        <v>9396000</v>
      </c>
      <c r="K71" s="17">
        <f t="shared" si="18"/>
        <v>19500</v>
      </c>
      <c r="M71" s="5"/>
      <c r="O71" s="3"/>
      <c r="P71" s="2"/>
      <c r="Q71" s="2"/>
    </row>
    <row r="72" spans="1:17" ht="16.5" x14ac:dyDescent="0.3">
      <c r="A72" s="10">
        <v>71</v>
      </c>
      <c r="B72" s="10">
        <v>908</v>
      </c>
      <c r="C72" s="10">
        <v>9</v>
      </c>
      <c r="D72" s="10" t="s">
        <v>11</v>
      </c>
      <c r="E72" s="10">
        <v>675</v>
      </c>
      <c r="F72" s="11">
        <f t="shared" si="13"/>
        <v>742.50000000000011</v>
      </c>
      <c r="G72" s="10">
        <f t="shared" si="14"/>
        <v>17400</v>
      </c>
      <c r="H72" s="27">
        <f t="shared" si="15"/>
        <v>11745000</v>
      </c>
      <c r="I72" s="27">
        <f t="shared" si="16"/>
        <v>10570500</v>
      </c>
      <c r="J72" s="27">
        <f t="shared" si="17"/>
        <v>9396000</v>
      </c>
      <c r="K72" s="17">
        <f t="shared" si="18"/>
        <v>19500</v>
      </c>
      <c r="M72" s="5"/>
      <c r="O72" s="3"/>
      <c r="P72" s="2"/>
      <c r="Q72" s="2"/>
    </row>
    <row r="73" spans="1:17" ht="16.5" x14ac:dyDescent="0.3">
      <c r="A73" s="10">
        <v>72</v>
      </c>
      <c r="B73" s="10">
        <v>1001</v>
      </c>
      <c r="C73" s="10">
        <v>10</v>
      </c>
      <c r="D73" s="10" t="s">
        <v>11</v>
      </c>
      <c r="E73" s="10">
        <v>693</v>
      </c>
      <c r="F73" s="11">
        <f t="shared" si="13"/>
        <v>762.30000000000007</v>
      </c>
      <c r="G73" s="10">
        <f>G72+50</f>
        <v>17450</v>
      </c>
      <c r="H73" s="27">
        <f t="shared" si="15"/>
        <v>12092850</v>
      </c>
      <c r="I73" s="27">
        <f t="shared" si="16"/>
        <v>10883565</v>
      </c>
      <c r="J73" s="27">
        <f t="shared" si="17"/>
        <v>9674280</v>
      </c>
      <c r="K73" s="17">
        <f t="shared" si="18"/>
        <v>20000</v>
      </c>
      <c r="M73" s="5"/>
      <c r="O73" s="3"/>
      <c r="P73" s="2"/>
      <c r="Q73" s="2"/>
    </row>
    <row r="74" spans="1:17" ht="16.5" x14ac:dyDescent="0.3">
      <c r="A74" s="10">
        <v>73</v>
      </c>
      <c r="B74" s="10">
        <v>1002</v>
      </c>
      <c r="C74" s="10">
        <v>10</v>
      </c>
      <c r="D74" s="10" t="s">
        <v>11</v>
      </c>
      <c r="E74" s="10">
        <v>693</v>
      </c>
      <c r="F74" s="11">
        <f t="shared" si="13"/>
        <v>762.30000000000007</v>
      </c>
      <c r="G74" s="10">
        <f t="shared" ref="G74:G80" si="19">G73</f>
        <v>17450</v>
      </c>
      <c r="H74" s="27">
        <f t="shared" si="15"/>
        <v>12092850</v>
      </c>
      <c r="I74" s="27">
        <f t="shared" si="16"/>
        <v>10883565</v>
      </c>
      <c r="J74" s="27">
        <f t="shared" si="17"/>
        <v>9674280</v>
      </c>
      <c r="K74" s="17">
        <f t="shared" si="18"/>
        <v>20000</v>
      </c>
      <c r="M74" s="5"/>
      <c r="O74" s="3"/>
      <c r="P74" s="2"/>
      <c r="Q74" s="2"/>
    </row>
    <row r="75" spans="1:17" ht="16.5" x14ac:dyDescent="0.3">
      <c r="A75" s="10">
        <v>74</v>
      </c>
      <c r="B75" s="10">
        <v>1003</v>
      </c>
      <c r="C75" s="10">
        <v>10</v>
      </c>
      <c r="D75" s="10" t="s">
        <v>11</v>
      </c>
      <c r="E75" s="10">
        <v>675</v>
      </c>
      <c r="F75" s="11">
        <f t="shared" si="13"/>
        <v>742.50000000000011</v>
      </c>
      <c r="G75" s="10">
        <f t="shared" si="19"/>
        <v>17450</v>
      </c>
      <c r="H75" s="27">
        <f t="shared" si="15"/>
        <v>11778750</v>
      </c>
      <c r="I75" s="27">
        <f t="shared" si="16"/>
        <v>10600875</v>
      </c>
      <c r="J75" s="27">
        <f t="shared" si="17"/>
        <v>9423000</v>
      </c>
      <c r="K75" s="17">
        <f t="shared" si="18"/>
        <v>19500</v>
      </c>
      <c r="M75" s="5"/>
      <c r="O75" s="3"/>
      <c r="P75" s="2"/>
      <c r="Q75" s="2"/>
    </row>
    <row r="76" spans="1:17" ht="16.5" x14ac:dyDescent="0.3">
      <c r="A76" s="10">
        <v>75</v>
      </c>
      <c r="B76" s="10">
        <v>1004</v>
      </c>
      <c r="C76" s="10">
        <v>10</v>
      </c>
      <c r="D76" s="10" t="s">
        <v>11</v>
      </c>
      <c r="E76" s="10">
        <v>675</v>
      </c>
      <c r="F76" s="11">
        <f t="shared" si="13"/>
        <v>742.50000000000011</v>
      </c>
      <c r="G76" s="10">
        <f t="shared" si="19"/>
        <v>17450</v>
      </c>
      <c r="H76" s="27">
        <f t="shared" si="15"/>
        <v>11778750</v>
      </c>
      <c r="I76" s="27">
        <f t="shared" si="16"/>
        <v>10600875</v>
      </c>
      <c r="J76" s="27">
        <f t="shared" si="17"/>
        <v>9423000</v>
      </c>
      <c r="K76" s="17">
        <f t="shared" si="18"/>
        <v>19500</v>
      </c>
      <c r="M76" s="5"/>
      <c r="O76" s="3"/>
      <c r="P76" s="2"/>
      <c r="Q76" s="2"/>
    </row>
    <row r="77" spans="1:17" ht="16.5" x14ac:dyDescent="0.3">
      <c r="A77" s="10">
        <v>76</v>
      </c>
      <c r="B77" s="10">
        <v>1005</v>
      </c>
      <c r="C77" s="10">
        <v>10</v>
      </c>
      <c r="D77" s="10" t="s">
        <v>11</v>
      </c>
      <c r="E77" s="10">
        <v>675</v>
      </c>
      <c r="F77" s="11">
        <f t="shared" si="13"/>
        <v>742.50000000000011</v>
      </c>
      <c r="G77" s="10">
        <f t="shared" si="19"/>
        <v>17450</v>
      </c>
      <c r="H77" s="27">
        <f t="shared" si="15"/>
        <v>11778750</v>
      </c>
      <c r="I77" s="27">
        <f t="shared" si="16"/>
        <v>10600875</v>
      </c>
      <c r="J77" s="27">
        <f t="shared" si="17"/>
        <v>9423000</v>
      </c>
      <c r="K77" s="17">
        <f t="shared" si="18"/>
        <v>19500</v>
      </c>
      <c r="M77" s="5"/>
      <c r="O77" s="3"/>
      <c r="P77" s="2"/>
      <c r="Q77" s="2"/>
    </row>
    <row r="78" spans="1:17" ht="16.5" x14ac:dyDescent="0.3">
      <c r="A78" s="10">
        <v>77</v>
      </c>
      <c r="B78" s="10">
        <v>1006</v>
      </c>
      <c r="C78" s="10">
        <v>10</v>
      </c>
      <c r="D78" s="10" t="s">
        <v>11</v>
      </c>
      <c r="E78" s="10">
        <v>675</v>
      </c>
      <c r="F78" s="11">
        <f t="shared" si="13"/>
        <v>742.50000000000011</v>
      </c>
      <c r="G78" s="10">
        <f t="shared" si="19"/>
        <v>17450</v>
      </c>
      <c r="H78" s="27">
        <f t="shared" si="15"/>
        <v>11778750</v>
      </c>
      <c r="I78" s="27">
        <f t="shared" si="16"/>
        <v>10600875</v>
      </c>
      <c r="J78" s="27">
        <f t="shared" si="17"/>
        <v>9423000</v>
      </c>
      <c r="K78" s="17">
        <f t="shared" si="18"/>
        <v>19500</v>
      </c>
      <c r="M78" s="5"/>
      <c r="O78" s="3"/>
      <c r="P78" s="2"/>
      <c r="Q78" s="2"/>
    </row>
    <row r="79" spans="1:17" ht="16.5" x14ac:dyDescent="0.3">
      <c r="A79" s="10">
        <v>78</v>
      </c>
      <c r="B79" s="10">
        <v>1007</v>
      </c>
      <c r="C79" s="10">
        <v>10</v>
      </c>
      <c r="D79" s="10" t="s">
        <v>11</v>
      </c>
      <c r="E79" s="10">
        <v>675</v>
      </c>
      <c r="F79" s="11">
        <f t="shared" si="13"/>
        <v>742.50000000000011</v>
      </c>
      <c r="G79" s="10">
        <f t="shared" si="19"/>
        <v>17450</v>
      </c>
      <c r="H79" s="27">
        <f t="shared" si="15"/>
        <v>11778750</v>
      </c>
      <c r="I79" s="27">
        <f t="shared" si="16"/>
        <v>10600875</v>
      </c>
      <c r="J79" s="27">
        <f t="shared" si="17"/>
        <v>9423000</v>
      </c>
      <c r="K79" s="17">
        <f t="shared" si="18"/>
        <v>19500</v>
      </c>
      <c r="M79" s="5"/>
      <c r="O79" s="3"/>
      <c r="P79" s="2"/>
      <c r="Q79" s="2"/>
    </row>
    <row r="80" spans="1:17" ht="16.5" x14ac:dyDescent="0.3">
      <c r="A80" s="10">
        <v>79</v>
      </c>
      <c r="B80" s="10">
        <v>1008</v>
      </c>
      <c r="C80" s="10">
        <v>10</v>
      </c>
      <c r="D80" s="10" t="s">
        <v>11</v>
      </c>
      <c r="E80" s="10">
        <v>675</v>
      </c>
      <c r="F80" s="11">
        <f t="shared" si="13"/>
        <v>742.50000000000011</v>
      </c>
      <c r="G80" s="10">
        <f t="shared" si="19"/>
        <v>17450</v>
      </c>
      <c r="H80" s="27">
        <f t="shared" si="15"/>
        <v>11778750</v>
      </c>
      <c r="I80" s="27">
        <f t="shared" si="16"/>
        <v>10600875</v>
      </c>
      <c r="J80" s="27">
        <f t="shared" si="17"/>
        <v>9423000</v>
      </c>
      <c r="K80" s="17">
        <f t="shared" si="18"/>
        <v>19500</v>
      </c>
      <c r="M80" s="5"/>
      <c r="O80" s="3"/>
      <c r="P80" s="2"/>
      <c r="Q80" s="2"/>
    </row>
    <row r="81" spans="1:17" ht="16.5" x14ac:dyDescent="0.3">
      <c r="A81" s="10">
        <v>80</v>
      </c>
      <c r="B81" s="10">
        <v>1101</v>
      </c>
      <c r="C81" s="10">
        <v>11</v>
      </c>
      <c r="D81" s="10" t="s">
        <v>11</v>
      </c>
      <c r="E81" s="10">
        <v>693</v>
      </c>
      <c r="F81" s="11">
        <f t="shared" si="13"/>
        <v>762.30000000000007</v>
      </c>
      <c r="G81" s="10">
        <f>G80+50</f>
        <v>17500</v>
      </c>
      <c r="H81" s="27">
        <f t="shared" si="15"/>
        <v>12127500</v>
      </c>
      <c r="I81" s="27">
        <f t="shared" si="16"/>
        <v>10914750</v>
      </c>
      <c r="J81" s="27">
        <f t="shared" si="17"/>
        <v>9702000</v>
      </c>
      <c r="K81" s="17">
        <f t="shared" si="18"/>
        <v>20000</v>
      </c>
      <c r="M81" s="5"/>
      <c r="O81" s="3"/>
      <c r="P81" s="2"/>
      <c r="Q81" s="2"/>
    </row>
    <row r="82" spans="1:17" ht="16.5" x14ac:dyDescent="0.3">
      <c r="A82" s="10">
        <v>81</v>
      </c>
      <c r="B82" s="10">
        <v>1102</v>
      </c>
      <c r="C82" s="10">
        <v>11</v>
      </c>
      <c r="D82" s="10" t="s">
        <v>11</v>
      </c>
      <c r="E82" s="10">
        <v>693</v>
      </c>
      <c r="F82" s="11">
        <f t="shared" si="13"/>
        <v>762.30000000000007</v>
      </c>
      <c r="G82" s="10">
        <f t="shared" ref="G82:G88" si="20">G81</f>
        <v>17500</v>
      </c>
      <c r="H82" s="27">
        <f t="shared" si="15"/>
        <v>12127500</v>
      </c>
      <c r="I82" s="27">
        <f t="shared" si="16"/>
        <v>10914750</v>
      </c>
      <c r="J82" s="27">
        <f t="shared" si="17"/>
        <v>9702000</v>
      </c>
      <c r="K82" s="17">
        <f t="shared" si="18"/>
        <v>20000</v>
      </c>
      <c r="M82" s="5"/>
      <c r="O82" s="3"/>
      <c r="P82" s="2"/>
      <c r="Q82" s="2"/>
    </row>
    <row r="83" spans="1:17" ht="16.5" x14ac:dyDescent="0.3">
      <c r="A83" s="10">
        <v>82</v>
      </c>
      <c r="B83" s="10">
        <v>1103</v>
      </c>
      <c r="C83" s="10">
        <v>11</v>
      </c>
      <c r="D83" s="10" t="s">
        <v>11</v>
      </c>
      <c r="E83" s="10">
        <v>675</v>
      </c>
      <c r="F83" s="11">
        <f t="shared" si="13"/>
        <v>742.50000000000011</v>
      </c>
      <c r="G83" s="10">
        <f t="shared" si="20"/>
        <v>17500</v>
      </c>
      <c r="H83" s="27">
        <f t="shared" si="15"/>
        <v>11812500</v>
      </c>
      <c r="I83" s="27">
        <f t="shared" si="16"/>
        <v>10631250</v>
      </c>
      <c r="J83" s="27">
        <f t="shared" si="17"/>
        <v>9450000</v>
      </c>
      <c r="K83" s="17">
        <f t="shared" si="18"/>
        <v>19500</v>
      </c>
      <c r="M83" s="5"/>
      <c r="O83" s="3"/>
      <c r="P83" s="2"/>
      <c r="Q83" s="2"/>
    </row>
    <row r="84" spans="1:17" ht="16.5" x14ac:dyDescent="0.3">
      <c r="A84" s="10">
        <v>83</v>
      </c>
      <c r="B84" s="10">
        <v>1104</v>
      </c>
      <c r="C84" s="10">
        <v>11</v>
      </c>
      <c r="D84" s="10" t="s">
        <v>11</v>
      </c>
      <c r="E84" s="10">
        <v>675</v>
      </c>
      <c r="F84" s="11">
        <f t="shared" si="13"/>
        <v>742.50000000000011</v>
      </c>
      <c r="G84" s="10">
        <f t="shared" si="20"/>
        <v>17500</v>
      </c>
      <c r="H84" s="27">
        <f t="shared" si="15"/>
        <v>11812500</v>
      </c>
      <c r="I84" s="27">
        <f t="shared" si="16"/>
        <v>10631250</v>
      </c>
      <c r="J84" s="27">
        <f t="shared" si="17"/>
        <v>9450000</v>
      </c>
      <c r="K84" s="17">
        <f t="shared" si="18"/>
        <v>19500</v>
      </c>
      <c r="M84" s="5"/>
      <c r="O84" s="3"/>
      <c r="P84" s="2"/>
      <c r="Q84" s="2"/>
    </row>
    <row r="85" spans="1:17" ht="16.5" x14ac:dyDescent="0.3">
      <c r="A85" s="10">
        <v>84</v>
      </c>
      <c r="B85" s="10">
        <v>1105</v>
      </c>
      <c r="C85" s="10">
        <v>11</v>
      </c>
      <c r="D85" s="10" t="s">
        <v>11</v>
      </c>
      <c r="E85" s="10">
        <v>675</v>
      </c>
      <c r="F85" s="11">
        <f t="shared" si="13"/>
        <v>742.50000000000011</v>
      </c>
      <c r="G85" s="10">
        <f t="shared" si="20"/>
        <v>17500</v>
      </c>
      <c r="H85" s="27">
        <f t="shared" si="15"/>
        <v>11812500</v>
      </c>
      <c r="I85" s="27">
        <f t="shared" si="16"/>
        <v>10631250</v>
      </c>
      <c r="J85" s="27">
        <f t="shared" si="17"/>
        <v>9450000</v>
      </c>
      <c r="K85" s="17">
        <f t="shared" si="18"/>
        <v>19500</v>
      </c>
      <c r="M85" s="5"/>
      <c r="O85" s="3"/>
      <c r="P85" s="2"/>
      <c r="Q85" s="2"/>
    </row>
    <row r="86" spans="1:17" ht="16.5" x14ac:dyDescent="0.3">
      <c r="A86" s="10">
        <v>85</v>
      </c>
      <c r="B86" s="10">
        <v>1106</v>
      </c>
      <c r="C86" s="10">
        <v>11</v>
      </c>
      <c r="D86" s="10" t="s">
        <v>11</v>
      </c>
      <c r="E86" s="10">
        <v>675</v>
      </c>
      <c r="F86" s="11">
        <f t="shared" si="13"/>
        <v>742.50000000000011</v>
      </c>
      <c r="G86" s="10">
        <f t="shared" si="20"/>
        <v>17500</v>
      </c>
      <c r="H86" s="27">
        <f t="shared" si="15"/>
        <v>11812500</v>
      </c>
      <c r="I86" s="27">
        <f t="shared" si="16"/>
        <v>10631250</v>
      </c>
      <c r="J86" s="27">
        <f t="shared" si="17"/>
        <v>9450000</v>
      </c>
      <c r="K86" s="17">
        <f t="shared" si="18"/>
        <v>19500</v>
      </c>
      <c r="M86" s="5"/>
      <c r="O86" s="3"/>
      <c r="P86" s="2"/>
      <c r="Q86" s="2"/>
    </row>
    <row r="87" spans="1:17" ht="16.5" x14ac:dyDescent="0.3">
      <c r="A87" s="10">
        <v>86</v>
      </c>
      <c r="B87" s="10">
        <v>1107</v>
      </c>
      <c r="C87" s="10">
        <v>11</v>
      </c>
      <c r="D87" s="10" t="s">
        <v>11</v>
      </c>
      <c r="E87" s="10">
        <v>675</v>
      </c>
      <c r="F87" s="11">
        <f t="shared" si="13"/>
        <v>742.50000000000011</v>
      </c>
      <c r="G87" s="10">
        <f t="shared" si="20"/>
        <v>17500</v>
      </c>
      <c r="H87" s="27">
        <f t="shared" si="15"/>
        <v>11812500</v>
      </c>
      <c r="I87" s="27">
        <f t="shared" si="16"/>
        <v>10631250</v>
      </c>
      <c r="J87" s="27">
        <f t="shared" si="17"/>
        <v>9450000</v>
      </c>
      <c r="K87" s="17">
        <f t="shared" si="18"/>
        <v>19500</v>
      </c>
      <c r="M87" s="5"/>
      <c r="O87" s="3"/>
      <c r="P87" s="2"/>
      <c r="Q87" s="2"/>
    </row>
    <row r="88" spans="1:17" ht="16.5" x14ac:dyDescent="0.3">
      <c r="A88" s="10">
        <v>87</v>
      </c>
      <c r="B88" s="10">
        <v>1108</v>
      </c>
      <c r="C88" s="10">
        <v>11</v>
      </c>
      <c r="D88" s="10" t="s">
        <v>11</v>
      </c>
      <c r="E88" s="10">
        <v>675</v>
      </c>
      <c r="F88" s="11">
        <f t="shared" si="13"/>
        <v>742.50000000000011</v>
      </c>
      <c r="G88" s="10">
        <f t="shared" si="20"/>
        <v>17500</v>
      </c>
      <c r="H88" s="27">
        <f t="shared" si="15"/>
        <v>11812500</v>
      </c>
      <c r="I88" s="27">
        <f t="shared" si="16"/>
        <v>10631250</v>
      </c>
      <c r="J88" s="27">
        <f t="shared" si="17"/>
        <v>9450000</v>
      </c>
      <c r="K88" s="17">
        <f t="shared" si="18"/>
        <v>19500</v>
      </c>
      <c r="M88" s="5"/>
      <c r="O88" s="3"/>
      <c r="P88" s="2"/>
      <c r="Q88" s="2"/>
    </row>
    <row r="89" spans="1:17" ht="16.5" x14ac:dyDescent="0.3">
      <c r="A89" s="10">
        <v>88</v>
      </c>
      <c r="B89" s="10">
        <v>1201</v>
      </c>
      <c r="C89" s="10">
        <v>12</v>
      </c>
      <c r="D89" s="10" t="s">
        <v>11</v>
      </c>
      <c r="E89" s="10">
        <v>693</v>
      </c>
      <c r="F89" s="11">
        <f t="shared" si="13"/>
        <v>762.30000000000007</v>
      </c>
      <c r="G89" s="10">
        <f>G88+50</f>
        <v>17550</v>
      </c>
      <c r="H89" s="27">
        <f t="shared" si="15"/>
        <v>12162150</v>
      </c>
      <c r="I89" s="27">
        <f t="shared" si="16"/>
        <v>10945935</v>
      </c>
      <c r="J89" s="27">
        <f t="shared" si="17"/>
        <v>9729720</v>
      </c>
      <c r="K89" s="17">
        <f t="shared" si="18"/>
        <v>20500</v>
      </c>
      <c r="M89" s="5"/>
      <c r="O89" s="3"/>
      <c r="P89" s="2"/>
      <c r="Q89" s="2"/>
    </row>
    <row r="90" spans="1:17" ht="16.5" x14ac:dyDescent="0.3">
      <c r="A90" s="10">
        <v>89</v>
      </c>
      <c r="B90" s="10">
        <v>1202</v>
      </c>
      <c r="C90" s="10">
        <v>12</v>
      </c>
      <c r="D90" s="10" t="s">
        <v>11</v>
      </c>
      <c r="E90" s="10">
        <v>693</v>
      </c>
      <c r="F90" s="11">
        <f t="shared" si="13"/>
        <v>762.30000000000007</v>
      </c>
      <c r="G90" s="10">
        <f t="shared" ref="G90:G95" si="21">G89</f>
        <v>17550</v>
      </c>
      <c r="H90" s="27">
        <f t="shared" si="15"/>
        <v>12162150</v>
      </c>
      <c r="I90" s="27">
        <f t="shared" si="16"/>
        <v>10945935</v>
      </c>
      <c r="J90" s="27">
        <f t="shared" si="17"/>
        <v>9729720</v>
      </c>
      <c r="K90" s="17">
        <f t="shared" si="18"/>
        <v>20500</v>
      </c>
      <c r="M90" s="5"/>
      <c r="O90" s="3"/>
      <c r="P90" s="2"/>
      <c r="Q90" s="2"/>
    </row>
    <row r="91" spans="1:17" ht="16.5" x14ac:dyDescent="0.3">
      <c r="A91" s="10">
        <v>90</v>
      </c>
      <c r="B91" s="10">
        <v>1204</v>
      </c>
      <c r="C91" s="10">
        <v>12</v>
      </c>
      <c r="D91" s="10" t="s">
        <v>11</v>
      </c>
      <c r="E91" s="10">
        <v>675</v>
      </c>
      <c r="F91" s="11">
        <f t="shared" si="13"/>
        <v>742.50000000000011</v>
      </c>
      <c r="G91" s="10">
        <f t="shared" si="21"/>
        <v>17550</v>
      </c>
      <c r="H91" s="27">
        <f t="shared" si="15"/>
        <v>11846250</v>
      </c>
      <c r="I91" s="27">
        <f t="shared" si="16"/>
        <v>10661625</v>
      </c>
      <c r="J91" s="27">
        <f t="shared" si="17"/>
        <v>9477000</v>
      </c>
      <c r="K91" s="17">
        <f t="shared" si="18"/>
        <v>19500</v>
      </c>
      <c r="M91" s="5"/>
      <c r="O91" s="3"/>
      <c r="P91" s="2"/>
      <c r="Q91" s="2"/>
    </row>
    <row r="92" spans="1:17" ht="16.5" x14ac:dyDescent="0.3">
      <c r="A92" s="10">
        <v>91</v>
      </c>
      <c r="B92" s="10">
        <v>1205</v>
      </c>
      <c r="C92" s="10">
        <v>12</v>
      </c>
      <c r="D92" s="10" t="s">
        <v>11</v>
      </c>
      <c r="E92" s="10">
        <v>675</v>
      </c>
      <c r="F92" s="11">
        <f t="shared" si="13"/>
        <v>742.50000000000011</v>
      </c>
      <c r="G92" s="10">
        <f t="shared" si="21"/>
        <v>17550</v>
      </c>
      <c r="H92" s="27">
        <f t="shared" si="15"/>
        <v>11846250</v>
      </c>
      <c r="I92" s="27">
        <f t="shared" si="16"/>
        <v>10661625</v>
      </c>
      <c r="J92" s="27">
        <f t="shared" si="17"/>
        <v>9477000</v>
      </c>
      <c r="K92" s="17">
        <f t="shared" si="18"/>
        <v>19500</v>
      </c>
      <c r="M92" s="5"/>
      <c r="O92" s="3"/>
      <c r="P92" s="2"/>
      <c r="Q92" s="2"/>
    </row>
    <row r="93" spans="1:17" ht="16.5" x14ac:dyDescent="0.3">
      <c r="A93" s="10">
        <v>92</v>
      </c>
      <c r="B93" s="10">
        <v>1206</v>
      </c>
      <c r="C93" s="10">
        <v>12</v>
      </c>
      <c r="D93" s="10" t="s">
        <v>11</v>
      </c>
      <c r="E93" s="10">
        <v>675</v>
      </c>
      <c r="F93" s="11">
        <f t="shared" si="13"/>
        <v>742.50000000000011</v>
      </c>
      <c r="G93" s="10">
        <f t="shared" si="21"/>
        <v>17550</v>
      </c>
      <c r="H93" s="27">
        <f t="shared" si="15"/>
        <v>11846250</v>
      </c>
      <c r="I93" s="27">
        <f t="shared" si="16"/>
        <v>10661625</v>
      </c>
      <c r="J93" s="27">
        <f t="shared" si="17"/>
        <v>9477000</v>
      </c>
      <c r="K93" s="17">
        <f t="shared" si="18"/>
        <v>19500</v>
      </c>
      <c r="M93" s="5"/>
      <c r="O93" s="3"/>
      <c r="P93" s="2"/>
      <c r="Q93" s="2"/>
    </row>
    <row r="94" spans="1:17" ht="16.5" x14ac:dyDescent="0.3">
      <c r="A94" s="10">
        <v>93</v>
      </c>
      <c r="B94" s="10">
        <v>1207</v>
      </c>
      <c r="C94" s="10">
        <v>12</v>
      </c>
      <c r="D94" s="10" t="s">
        <v>11</v>
      </c>
      <c r="E94" s="10">
        <v>675</v>
      </c>
      <c r="F94" s="11">
        <f t="shared" si="13"/>
        <v>742.50000000000011</v>
      </c>
      <c r="G94" s="10">
        <f t="shared" si="21"/>
        <v>17550</v>
      </c>
      <c r="H94" s="27">
        <f t="shared" si="15"/>
        <v>11846250</v>
      </c>
      <c r="I94" s="27">
        <f t="shared" si="16"/>
        <v>10661625</v>
      </c>
      <c r="J94" s="27">
        <f t="shared" si="17"/>
        <v>9477000</v>
      </c>
      <c r="K94" s="17">
        <f t="shared" si="18"/>
        <v>19500</v>
      </c>
      <c r="M94" s="5"/>
      <c r="O94" s="3"/>
      <c r="P94" s="2"/>
      <c r="Q94" s="2"/>
    </row>
    <row r="95" spans="1:17" ht="16.5" x14ac:dyDescent="0.3">
      <c r="A95" s="10">
        <v>94</v>
      </c>
      <c r="B95" s="10">
        <v>1208</v>
      </c>
      <c r="C95" s="10">
        <v>12</v>
      </c>
      <c r="D95" s="10" t="s">
        <v>11</v>
      </c>
      <c r="E95" s="10">
        <v>675</v>
      </c>
      <c r="F95" s="11">
        <f t="shared" si="13"/>
        <v>742.50000000000011</v>
      </c>
      <c r="G95" s="10">
        <f t="shared" si="21"/>
        <v>17550</v>
      </c>
      <c r="H95" s="27">
        <f t="shared" si="15"/>
        <v>11846250</v>
      </c>
      <c r="I95" s="27">
        <f t="shared" si="16"/>
        <v>10661625</v>
      </c>
      <c r="J95" s="27">
        <f t="shared" si="17"/>
        <v>9477000</v>
      </c>
      <c r="K95" s="17">
        <f t="shared" si="18"/>
        <v>19500</v>
      </c>
      <c r="M95" s="5"/>
      <c r="O95" s="3"/>
      <c r="P95" s="2"/>
      <c r="Q95" s="2"/>
    </row>
    <row r="96" spans="1:17" ht="16.5" x14ac:dyDescent="0.3">
      <c r="A96" s="10">
        <v>95</v>
      </c>
      <c r="B96" s="10">
        <v>1301</v>
      </c>
      <c r="C96" s="10">
        <v>13</v>
      </c>
      <c r="D96" s="10" t="s">
        <v>11</v>
      </c>
      <c r="E96" s="10">
        <v>693</v>
      </c>
      <c r="F96" s="11">
        <f t="shared" si="13"/>
        <v>762.30000000000007</v>
      </c>
      <c r="G96" s="10">
        <f>G95+50</f>
        <v>17600</v>
      </c>
      <c r="H96" s="27">
        <f t="shared" si="15"/>
        <v>12196800</v>
      </c>
      <c r="I96" s="27">
        <f t="shared" si="16"/>
        <v>10977120</v>
      </c>
      <c r="J96" s="27">
        <f t="shared" si="17"/>
        <v>9757440</v>
      </c>
      <c r="K96" s="17">
        <f t="shared" si="18"/>
        <v>20500</v>
      </c>
      <c r="M96" s="5"/>
      <c r="O96" s="3"/>
      <c r="P96" s="2"/>
      <c r="Q96" s="2"/>
    </row>
    <row r="97" spans="1:17" ht="16.5" x14ac:dyDescent="0.3">
      <c r="A97" s="10">
        <v>96</v>
      </c>
      <c r="B97" s="10">
        <v>1302</v>
      </c>
      <c r="C97" s="10">
        <v>13</v>
      </c>
      <c r="D97" s="10" t="s">
        <v>11</v>
      </c>
      <c r="E97" s="10">
        <v>693</v>
      </c>
      <c r="F97" s="11">
        <f t="shared" si="13"/>
        <v>762.30000000000007</v>
      </c>
      <c r="G97" s="10">
        <f t="shared" ref="G97:G103" si="22">G96</f>
        <v>17600</v>
      </c>
      <c r="H97" s="27">
        <f t="shared" si="15"/>
        <v>12196800</v>
      </c>
      <c r="I97" s="27">
        <f t="shared" si="16"/>
        <v>10977120</v>
      </c>
      <c r="J97" s="27">
        <f t="shared" si="17"/>
        <v>9757440</v>
      </c>
      <c r="K97" s="17">
        <f t="shared" si="18"/>
        <v>20500</v>
      </c>
      <c r="M97" s="5"/>
      <c r="O97" s="3"/>
      <c r="P97" s="2"/>
      <c r="Q97" s="2"/>
    </row>
    <row r="98" spans="1:17" ht="16.5" x14ac:dyDescent="0.3">
      <c r="A98" s="10">
        <v>97</v>
      </c>
      <c r="B98" s="10">
        <v>1303</v>
      </c>
      <c r="C98" s="10">
        <v>13</v>
      </c>
      <c r="D98" s="10" t="s">
        <v>11</v>
      </c>
      <c r="E98" s="10">
        <v>675</v>
      </c>
      <c r="F98" s="11">
        <f t="shared" si="13"/>
        <v>742.50000000000011</v>
      </c>
      <c r="G98" s="10">
        <f t="shared" si="22"/>
        <v>17600</v>
      </c>
      <c r="H98" s="27">
        <f t="shared" si="15"/>
        <v>11880000</v>
      </c>
      <c r="I98" s="27">
        <f t="shared" si="16"/>
        <v>10692000</v>
      </c>
      <c r="J98" s="27">
        <f t="shared" si="17"/>
        <v>9504000</v>
      </c>
      <c r="K98" s="17">
        <f t="shared" si="18"/>
        <v>20000</v>
      </c>
      <c r="M98" s="5"/>
      <c r="O98" s="3"/>
      <c r="P98" s="2"/>
      <c r="Q98" s="2"/>
    </row>
    <row r="99" spans="1:17" ht="16.5" x14ac:dyDescent="0.3">
      <c r="A99" s="10">
        <v>98</v>
      </c>
      <c r="B99" s="10">
        <v>1304</v>
      </c>
      <c r="C99" s="10">
        <v>13</v>
      </c>
      <c r="D99" s="10" t="s">
        <v>11</v>
      </c>
      <c r="E99" s="10">
        <v>675</v>
      </c>
      <c r="F99" s="11">
        <f t="shared" si="13"/>
        <v>742.50000000000011</v>
      </c>
      <c r="G99" s="10">
        <f t="shared" si="22"/>
        <v>17600</v>
      </c>
      <c r="H99" s="27">
        <f t="shared" si="15"/>
        <v>11880000</v>
      </c>
      <c r="I99" s="27">
        <f t="shared" si="16"/>
        <v>10692000</v>
      </c>
      <c r="J99" s="27">
        <f t="shared" si="17"/>
        <v>9504000</v>
      </c>
      <c r="K99" s="17">
        <f t="shared" si="18"/>
        <v>20000</v>
      </c>
      <c r="M99" s="5"/>
      <c r="O99" s="3"/>
      <c r="P99" s="2"/>
      <c r="Q99" s="2"/>
    </row>
    <row r="100" spans="1:17" ht="16.5" x14ac:dyDescent="0.3">
      <c r="A100" s="10">
        <v>99</v>
      </c>
      <c r="B100" s="10">
        <v>1305</v>
      </c>
      <c r="C100" s="10">
        <v>13</v>
      </c>
      <c r="D100" s="10" t="s">
        <v>11</v>
      </c>
      <c r="E100" s="10">
        <v>675</v>
      </c>
      <c r="F100" s="11">
        <f t="shared" si="13"/>
        <v>742.50000000000011</v>
      </c>
      <c r="G100" s="10">
        <f t="shared" si="22"/>
        <v>17600</v>
      </c>
      <c r="H100" s="27">
        <f t="shared" si="15"/>
        <v>11880000</v>
      </c>
      <c r="I100" s="27">
        <f t="shared" si="16"/>
        <v>10692000</v>
      </c>
      <c r="J100" s="27">
        <f t="shared" si="17"/>
        <v>9504000</v>
      </c>
      <c r="K100" s="17">
        <f t="shared" si="18"/>
        <v>20000</v>
      </c>
      <c r="M100" s="5"/>
      <c r="O100" s="3"/>
      <c r="P100" s="2"/>
      <c r="Q100" s="2"/>
    </row>
    <row r="101" spans="1:17" ht="16.5" x14ac:dyDescent="0.3">
      <c r="A101" s="10">
        <v>100</v>
      </c>
      <c r="B101" s="10">
        <v>1306</v>
      </c>
      <c r="C101" s="10">
        <v>13</v>
      </c>
      <c r="D101" s="10" t="s">
        <v>11</v>
      </c>
      <c r="E101" s="10">
        <v>675</v>
      </c>
      <c r="F101" s="11">
        <f t="shared" si="13"/>
        <v>742.50000000000011</v>
      </c>
      <c r="G101" s="10">
        <f t="shared" si="22"/>
        <v>17600</v>
      </c>
      <c r="H101" s="27">
        <f t="shared" si="15"/>
        <v>11880000</v>
      </c>
      <c r="I101" s="27">
        <f t="shared" si="16"/>
        <v>10692000</v>
      </c>
      <c r="J101" s="27">
        <f t="shared" si="17"/>
        <v>9504000</v>
      </c>
      <c r="K101" s="17">
        <f t="shared" si="18"/>
        <v>20000</v>
      </c>
      <c r="M101" s="5"/>
      <c r="O101" s="3"/>
      <c r="P101" s="2"/>
      <c r="Q101" s="2"/>
    </row>
    <row r="102" spans="1:17" ht="16.5" x14ac:dyDescent="0.3">
      <c r="A102" s="10">
        <v>101</v>
      </c>
      <c r="B102" s="10">
        <v>1307</v>
      </c>
      <c r="C102" s="10">
        <v>13</v>
      </c>
      <c r="D102" s="10" t="s">
        <v>11</v>
      </c>
      <c r="E102" s="10">
        <v>675</v>
      </c>
      <c r="F102" s="11">
        <f t="shared" si="13"/>
        <v>742.50000000000011</v>
      </c>
      <c r="G102" s="10">
        <f t="shared" si="22"/>
        <v>17600</v>
      </c>
      <c r="H102" s="27">
        <f t="shared" si="15"/>
        <v>11880000</v>
      </c>
      <c r="I102" s="27">
        <f t="shared" si="16"/>
        <v>10692000</v>
      </c>
      <c r="J102" s="27">
        <f t="shared" si="17"/>
        <v>9504000</v>
      </c>
      <c r="K102" s="17">
        <f t="shared" si="18"/>
        <v>20000</v>
      </c>
      <c r="M102" s="5"/>
      <c r="O102" s="3"/>
      <c r="P102" s="2"/>
      <c r="Q102" s="2"/>
    </row>
    <row r="103" spans="1:17" ht="16.5" x14ac:dyDescent="0.3">
      <c r="A103" s="10">
        <v>102</v>
      </c>
      <c r="B103" s="10">
        <v>1308</v>
      </c>
      <c r="C103" s="10">
        <v>13</v>
      </c>
      <c r="D103" s="10" t="s">
        <v>11</v>
      </c>
      <c r="E103" s="10">
        <v>675</v>
      </c>
      <c r="F103" s="11">
        <f t="shared" si="13"/>
        <v>742.50000000000011</v>
      </c>
      <c r="G103" s="10">
        <f t="shared" si="22"/>
        <v>17600</v>
      </c>
      <c r="H103" s="27">
        <f t="shared" si="15"/>
        <v>11880000</v>
      </c>
      <c r="I103" s="27">
        <f t="shared" si="16"/>
        <v>10692000</v>
      </c>
      <c r="J103" s="27">
        <f t="shared" si="17"/>
        <v>9504000</v>
      </c>
      <c r="K103" s="17">
        <f t="shared" si="18"/>
        <v>20000</v>
      </c>
      <c r="M103" s="5"/>
      <c r="O103" s="3"/>
      <c r="P103" s="2"/>
      <c r="Q103" s="2"/>
    </row>
    <row r="104" spans="1:17" ht="16.5" x14ac:dyDescent="0.3">
      <c r="A104" s="10">
        <v>103</v>
      </c>
      <c r="B104" s="10">
        <v>1401</v>
      </c>
      <c r="C104" s="10">
        <v>14</v>
      </c>
      <c r="D104" s="10" t="s">
        <v>11</v>
      </c>
      <c r="E104" s="10">
        <v>693</v>
      </c>
      <c r="F104" s="11">
        <f t="shared" si="13"/>
        <v>762.30000000000007</v>
      </c>
      <c r="G104" s="10">
        <f>G103+50</f>
        <v>17650</v>
      </c>
      <c r="H104" s="27">
        <f t="shared" si="15"/>
        <v>12231450</v>
      </c>
      <c r="I104" s="27">
        <f t="shared" si="16"/>
        <v>11008305</v>
      </c>
      <c r="J104" s="27">
        <f t="shared" si="17"/>
        <v>9785160</v>
      </c>
      <c r="K104" s="17">
        <f t="shared" si="18"/>
        <v>20500</v>
      </c>
      <c r="M104" s="5"/>
      <c r="O104" s="3"/>
      <c r="P104" s="2"/>
      <c r="Q104" s="2"/>
    </row>
    <row r="105" spans="1:17" ht="16.5" x14ac:dyDescent="0.3">
      <c r="A105" s="10">
        <v>104</v>
      </c>
      <c r="B105" s="10">
        <v>1402</v>
      </c>
      <c r="C105" s="10">
        <v>14</v>
      </c>
      <c r="D105" s="10" t="s">
        <v>11</v>
      </c>
      <c r="E105" s="10">
        <v>693</v>
      </c>
      <c r="F105" s="11">
        <f t="shared" si="13"/>
        <v>762.30000000000007</v>
      </c>
      <c r="G105" s="10">
        <f t="shared" ref="G105:G111" si="23">G104</f>
        <v>17650</v>
      </c>
      <c r="H105" s="27">
        <f t="shared" si="15"/>
        <v>12231450</v>
      </c>
      <c r="I105" s="27">
        <f t="shared" si="16"/>
        <v>11008305</v>
      </c>
      <c r="J105" s="27">
        <f t="shared" si="17"/>
        <v>9785160</v>
      </c>
      <c r="K105" s="17">
        <f t="shared" si="18"/>
        <v>20500</v>
      </c>
      <c r="M105" s="5"/>
      <c r="O105" s="3"/>
      <c r="P105" s="2"/>
      <c r="Q105" s="2"/>
    </row>
    <row r="106" spans="1:17" ht="16.5" x14ac:dyDescent="0.3">
      <c r="A106" s="10">
        <v>105</v>
      </c>
      <c r="B106" s="10">
        <v>1403</v>
      </c>
      <c r="C106" s="10">
        <v>14</v>
      </c>
      <c r="D106" s="10" t="s">
        <v>11</v>
      </c>
      <c r="E106" s="10">
        <v>675</v>
      </c>
      <c r="F106" s="11">
        <f t="shared" si="13"/>
        <v>742.50000000000011</v>
      </c>
      <c r="G106" s="10">
        <f t="shared" si="23"/>
        <v>17650</v>
      </c>
      <c r="H106" s="27">
        <f t="shared" si="15"/>
        <v>11913750</v>
      </c>
      <c r="I106" s="27">
        <f t="shared" si="16"/>
        <v>10722375</v>
      </c>
      <c r="J106" s="27">
        <f t="shared" si="17"/>
        <v>9531000</v>
      </c>
      <c r="K106" s="17">
        <f t="shared" si="18"/>
        <v>20000</v>
      </c>
      <c r="M106" s="5"/>
      <c r="O106" s="3"/>
      <c r="P106" s="2"/>
      <c r="Q106" s="2"/>
    </row>
    <row r="107" spans="1:17" ht="16.5" x14ac:dyDescent="0.3">
      <c r="A107" s="10">
        <v>106</v>
      </c>
      <c r="B107" s="10">
        <v>1404</v>
      </c>
      <c r="C107" s="10">
        <v>14</v>
      </c>
      <c r="D107" s="10" t="s">
        <v>11</v>
      </c>
      <c r="E107" s="10">
        <v>675</v>
      </c>
      <c r="F107" s="11">
        <f t="shared" si="13"/>
        <v>742.50000000000011</v>
      </c>
      <c r="G107" s="10">
        <f t="shared" si="23"/>
        <v>17650</v>
      </c>
      <c r="H107" s="27">
        <f t="shared" si="15"/>
        <v>11913750</v>
      </c>
      <c r="I107" s="27">
        <f t="shared" si="16"/>
        <v>10722375</v>
      </c>
      <c r="J107" s="27">
        <f t="shared" si="17"/>
        <v>9531000</v>
      </c>
      <c r="K107" s="17">
        <f t="shared" si="18"/>
        <v>20000</v>
      </c>
      <c r="M107" s="5"/>
      <c r="O107" s="3"/>
      <c r="P107" s="2"/>
      <c r="Q107" s="2"/>
    </row>
    <row r="108" spans="1:17" ht="16.5" x14ac:dyDescent="0.3">
      <c r="A108" s="10">
        <v>107</v>
      </c>
      <c r="B108" s="10">
        <v>1405</v>
      </c>
      <c r="C108" s="10">
        <v>14</v>
      </c>
      <c r="D108" s="10" t="s">
        <v>11</v>
      </c>
      <c r="E108" s="10">
        <v>675</v>
      </c>
      <c r="F108" s="11">
        <f t="shared" si="13"/>
        <v>742.50000000000011</v>
      </c>
      <c r="G108" s="10">
        <f t="shared" si="23"/>
        <v>17650</v>
      </c>
      <c r="H108" s="27">
        <f t="shared" si="15"/>
        <v>11913750</v>
      </c>
      <c r="I108" s="27">
        <f t="shared" si="16"/>
        <v>10722375</v>
      </c>
      <c r="J108" s="27">
        <f t="shared" si="17"/>
        <v>9531000</v>
      </c>
      <c r="K108" s="17">
        <f t="shared" si="18"/>
        <v>20000</v>
      </c>
      <c r="M108" s="5"/>
      <c r="O108" s="3"/>
      <c r="P108" s="2"/>
      <c r="Q108" s="2"/>
    </row>
    <row r="109" spans="1:17" ht="16.5" x14ac:dyDescent="0.3">
      <c r="A109" s="10">
        <v>108</v>
      </c>
      <c r="B109" s="10">
        <v>1406</v>
      </c>
      <c r="C109" s="10">
        <v>14</v>
      </c>
      <c r="D109" s="10" t="s">
        <v>11</v>
      </c>
      <c r="E109" s="10">
        <v>675</v>
      </c>
      <c r="F109" s="11">
        <f t="shared" si="13"/>
        <v>742.50000000000011</v>
      </c>
      <c r="G109" s="10">
        <f t="shared" si="23"/>
        <v>17650</v>
      </c>
      <c r="H109" s="27">
        <f t="shared" si="15"/>
        <v>11913750</v>
      </c>
      <c r="I109" s="27">
        <f t="shared" si="16"/>
        <v>10722375</v>
      </c>
      <c r="J109" s="27">
        <f t="shared" si="17"/>
        <v>9531000</v>
      </c>
      <c r="K109" s="17">
        <f t="shared" si="18"/>
        <v>20000</v>
      </c>
      <c r="M109" s="5"/>
      <c r="O109" s="3"/>
      <c r="P109" s="2"/>
      <c r="Q109" s="2"/>
    </row>
    <row r="110" spans="1:17" ht="16.5" x14ac:dyDescent="0.3">
      <c r="A110" s="10">
        <v>109</v>
      </c>
      <c r="B110" s="10">
        <v>1407</v>
      </c>
      <c r="C110" s="10">
        <v>14</v>
      </c>
      <c r="D110" s="10" t="s">
        <v>11</v>
      </c>
      <c r="E110" s="10">
        <v>675</v>
      </c>
      <c r="F110" s="11">
        <f t="shared" si="13"/>
        <v>742.50000000000011</v>
      </c>
      <c r="G110" s="10">
        <f t="shared" si="23"/>
        <v>17650</v>
      </c>
      <c r="H110" s="27">
        <f t="shared" si="15"/>
        <v>11913750</v>
      </c>
      <c r="I110" s="27">
        <f t="shared" si="16"/>
        <v>10722375</v>
      </c>
      <c r="J110" s="27">
        <f t="shared" si="17"/>
        <v>9531000</v>
      </c>
      <c r="K110" s="17">
        <f t="shared" si="18"/>
        <v>20000</v>
      </c>
      <c r="M110" s="5"/>
      <c r="O110" s="3"/>
      <c r="P110" s="2"/>
      <c r="Q110" s="2"/>
    </row>
    <row r="111" spans="1:17" ht="16.5" x14ac:dyDescent="0.3">
      <c r="A111" s="10">
        <v>110</v>
      </c>
      <c r="B111" s="10">
        <v>1408</v>
      </c>
      <c r="C111" s="10">
        <v>14</v>
      </c>
      <c r="D111" s="10" t="s">
        <v>11</v>
      </c>
      <c r="E111" s="10">
        <v>675</v>
      </c>
      <c r="F111" s="11">
        <f t="shared" si="13"/>
        <v>742.50000000000011</v>
      </c>
      <c r="G111" s="10">
        <f t="shared" si="23"/>
        <v>17650</v>
      </c>
      <c r="H111" s="27">
        <f t="shared" si="15"/>
        <v>11913750</v>
      </c>
      <c r="I111" s="27">
        <f t="shared" si="16"/>
        <v>10722375</v>
      </c>
      <c r="J111" s="27">
        <f t="shared" si="17"/>
        <v>9531000</v>
      </c>
      <c r="K111" s="17">
        <f t="shared" si="18"/>
        <v>20000</v>
      </c>
      <c r="M111" s="5"/>
      <c r="O111" s="3"/>
      <c r="P111" s="2"/>
      <c r="Q111" s="2"/>
    </row>
    <row r="112" spans="1:17" ht="16.5" x14ac:dyDescent="0.3">
      <c r="A112" s="10">
        <v>111</v>
      </c>
      <c r="B112" s="10">
        <v>1501</v>
      </c>
      <c r="C112" s="10">
        <v>15</v>
      </c>
      <c r="D112" s="10" t="s">
        <v>11</v>
      </c>
      <c r="E112" s="10">
        <v>693</v>
      </c>
      <c r="F112" s="11">
        <f t="shared" si="13"/>
        <v>762.30000000000007</v>
      </c>
      <c r="G112" s="10">
        <f>G111+50</f>
        <v>17700</v>
      </c>
      <c r="H112" s="27">
        <f t="shared" si="15"/>
        <v>12266100</v>
      </c>
      <c r="I112" s="27">
        <f t="shared" si="16"/>
        <v>11039490</v>
      </c>
      <c r="J112" s="27">
        <f t="shared" si="17"/>
        <v>9812880</v>
      </c>
      <c r="K112" s="17">
        <f t="shared" si="18"/>
        <v>20500</v>
      </c>
      <c r="M112" s="5"/>
      <c r="O112" s="3"/>
      <c r="P112" s="2"/>
      <c r="Q112" s="2"/>
    </row>
    <row r="113" spans="1:17" ht="16.5" x14ac:dyDescent="0.3">
      <c r="A113" s="10">
        <v>112</v>
      </c>
      <c r="B113" s="10">
        <v>1502</v>
      </c>
      <c r="C113" s="10">
        <v>15</v>
      </c>
      <c r="D113" s="10" t="s">
        <v>11</v>
      </c>
      <c r="E113" s="10">
        <v>693</v>
      </c>
      <c r="F113" s="11">
        <f t="shared" si="13"/>
        <v>762.30000000000007</v>
      </c>
      <c r="G113" s="10">
        <f t="shared" ref="G113:G119" si="24">G112</f>
        <v>17700</v>
      </c>
      <c r="H113" s="27">
        <f t="shared" si="15"/>
        <v>12266100</v>
      </c>
      <c r="I113" s="27">
        <f t="shared" si="16"/>
        <v>11039490</v>
      </c>
      <c r="J113" s="27">
        <f t="shared" si="17"/>
        <v>9812880</v>
      </c>
      <c r="K113" s="17">
        <f t="shared" si="18"/>
        <v>20500</v>
      </c>
      <c r="M113" s="5"/>
      <c r="O113" s="3"/>
      <c r="P113" s="2"/>
      <c r="Q113" s="2"/>
    </row>
    <row r="114" spans="1:17" ht="16.5" x14ac:dyDescent="0.3">
      <c r="A114" s="10">
        <v>113</v>
      </c>
      <c r="B114" s="10">
        <v>1503</v>
      </c>
      <c r="C114" s="10">
        <v>15</v>
      </c>
      <c r="D114" s="10" t="s">
        <v>11</v>
      </c>
      <c r="E114" s="10">
        <v>675</v>
      </c>
      <c r="F114" s="11">
        <f t="shared" si="13"/>
        <v>742.50000000000011</v>
      </c>
      <c r="G114" s="10">
        <f t="shared" si="24"/>
        <v>17700</v>
      </c>
      <c r="H114" s="27">
        <f t="shared" si="15"/>
        <v>11947500</v>
      </c>
      <c r="I114" s="27">
        <f t="shared" si="16"/>
        <v>10752750</v>
      </c>
      <c r="J114" s="27">
        <f t="shared" si="17"/>
        <v>9558000</v>
      </c>
      <c r="K114" s="17">
        <f t="shared" si="18"/>
        <v>20000</v>
      </c>
      <c r="M114" s="5"/>
      <c r="O114" s="3"/>
      <c r="P114" s="2"/>
      <c r="Q114" s="2"/>
    </row>
    <row r="115" spans="1:17" ht="16.5" x14ac:dyDescent="0.3">
      <c r="A115" s="10">
        <v>114</v>
      </c>
      <c r="B115" s="10">
        <v>1504</v>
      </c>
      <c r="C115" s="10">
        <v>15</v>
      </c>
      <c r="D115" s="10" t="s">
        <v>11</v>
      </c>
      <c r="E115" s="10">
        <v>675</v>
      </c>
      <c r="F115" s="11">
        <f t="shared" si="13"/>
        <v>742.50000000000011</v>
      </c>
      <c r="G115" s="10">
        <f t="shared" si="24"/>
        <v>17700</v>
      </c>
      <c r="H115" s="27">
        <f t="shared" si="15"/>
        <v>11947500</v>
      </c>
      <c r="I115" s="27">
        <f t="shared" si="16"/>
        <v>10752750</v>
      </c>
      <c r="J115" s="27">
        <f t="shared" si="17"/>
        <v>9558000</v>
      </c>
      <c r="K115" s="17">
        <f t="shared" si="18"/>
        <v>20000</v>
      </c>
      <c r="M115" s="5"/>
      <c r="O115" s="3"/>
      <c r="P115" s="2"/>
      <c r="Q115" s="2"/>
    </row>
    <row r="116" spans="1:17" ht="16.5" x14ac:dyDescent="0.3">
      <c r="A116" s="10">
        <v>115</v>
      </c>
      <c r="B116" s="10">
        <v>1505</v>
      </c>
      <c r="C116" s="10">
        <v>15</v>
      </c>
      <c r="D116" s="10" t="s">
        <v>11</v>
      </c>
      <c r="E116" s="10">
        <v>675</v>
      </c>
      <c r="F116" s="11">
        <f t="shared" si="13"/>
        <v>742.50000000000011</v>
      </c>
      <c r="G116" s="10">
        <f t="shared" si="24"/>
        <v>17700</v>
      </c>
      <c r="H116" s="27">
        <f t="shared" si="15"/>
        <v>11947500</v>
      </c>
      <c r="I116" s="27">
        <f t="shared" si="16"/>
        <v>10752750</v>
      </c>
      <c r="J116" s="27">
        <f t="shared" si="17"/>
        <v>9558000</v>
      </c>
      <c r="K116" s="17">
        <f t="shared" si="18"/>
        <v>20000</v>
      </c>
      <c r="M116" s="5"/>
      <c r="O116" s="3"/>
      <c r="P116" s="2"/>
      <c r="Q116" s="2"/>
    </row>
    <row r="117" spans="1:17" ht="16.5" x14ac:dyDescent="0.3">
      <c r="A117" s="10">
        <v>116</v>
      </c>
      <c r="B117" s="10">
        <v>1506</v>
      </c>
      <c r="C117" s="10">
        <v>15</v>
      </c>
      <c r="D117" s="10" t="s">
        <v>11</v>
      </c>
      <c r="E117" s="10">
        <v>675</v>
      </c>
      <c r="F117" s="11">
        <f t="shared" si="13"/>
        <v>742.50000000000011</v>
      </c>
      <c r="G117" s="10">
        <f t="shared" si="24"/>
        <v>17700</v>
      </c>
      <c r="H117" s="27">
        <f t="shared" si="15"/>
        <v>11947500</v>
      </c>
      <c r="I117" s="27">
        <f t="shared" si="16"/>
        <v>10752750</v>
      </c>
      <c r="J117" s="27">
        <f t="shared" si="17"/>
        <v>9558000</v>
      </c>
      <c r="K117" s="17">
        <f t="shared" si="18"/>
        <v>20000</v>
      </c>
      <c r="M117" s="5"/>
      <c r="O117" s="3"/>
      <c r="P117" s="2"/>
      <c r="Q117" s="2"/>
    </row>
    <row r="118" spans="1:17" ht="16.5" x14ac:dyDescent="0.3">
      <c r="A118" s="10">
        <v>117</v>
      </c>
      <c r="B118" s="10">
        <v>1507</v>
      </c>
      <c r="C118" s="10">
        <v>15</v>
      </c>
      <c r="D118" s="10" t="s">
        <v>11</v>
      </c>
      <c r="E118" s="10">
        <v>675</v>
      </c>
      <c r="F118" s="11">
        <f t="shared" si="13"/>
        <v>742.50000000000011</v>
      </c>
      <c r="G118" s="10">
        <f t="shared" si="24"/>
        <v>17700</v>
      </c>
      <c r="H118" s="27">
        <f t="shared" si="15"/>
        <v>11947500</v>
      </c>
      <c r="I118" s="27">
        <f t="shared" si="16"/>
        <v>10752750</v>
      </c>
      <c r="J118" s="27">
        <f t="shared" si="17"/>
        <v>9558000</v>
      </c>
      <c r="K118" s="17">
        <f t="shared" si="18"/>
        <v>20000</v>
      </c>
      <c r="M118" s="5"/>
      <c r="O118" s="3"/>
      <c r="P118" s="2"/>
      <c r="Q118" s="2"/>
    </row>
    <row r="119" spans="1:17" ht="16.5" x14ac:dyDescent="0.3">
      <c r="A119" s="10">
        <v>118</v>
      </c>
      <c r="B119" s="10">
        <v>1508</v>
      </c>
      <c r="C119" s="10">
        <v>15</v>
      </c>
      <c r="D119" s="10" t="s">
        <v>11</v>
      </c>
      <c r="E119" s="10">
        <v>675</v>
      </c>
      <c r="F119" s="11">
        <f t="shared" si="13"/>
        <v>742.50000000000011</v>
      </c>
      <c r="G119" s="10">
        <f t="shared" si="24"/>
        <v>17700</v>
      </c>
      <c r="H119" s="27">
        <f t="shared" si="15"/>
        <v>11947500</v>
      </c>
      <c r="I119" s="27">
        <f t="shared" si="16"/>
        <v>10752750</v>
      </c>
      <c r="J119" s="27">
        <f t="shared" si="17"/>
        <v>9558000</v>
      </c>
      <c r="K119" s="17">
        <f t="shared" si="18"/>
        <v>20000</v>
      </c>
      <c r="M119" s="5"/>
      <c r="O119" s="3"/>
      <c r="P119" s="2"/>
      <c r="Q119" s="2"/>
    </row>
    <row r="120" spans="1:17" ht="16.5" x14ac:dyDescent="0.3">
      <c r="A120" s="10">
        <v>119</v>
      </c>
      <c r="B120" s="10">
        <v>1601</v>
      </c>
      <c r="C120" s="10">
        <v>16</v>
      </c>
      <c r="D120" s="10" t="s">
        <v>11</v>
      </c>
      <c r="E120" s="10">
        <v>693</v>
      </c>
      <c r="F120" s="11">
        <f t="shared" si="13"/>
        <v>762.30000000000007</v>
      </c>
      <c r="G120" s="10">
        <f>G119+50</f>
        <v>17750</v>
      </c>
      <c r="H120" s="27">
        <f t="shared" si="15"/>
        <v>12300750</v>
      </c>
      <c r="I120" s="27">
        <f t="shared" si="16"/>
        <v>11070675</v>
      </c>
      <c r="J120" s="27">
        <f t="shared" si="17"/>
        <v>9840600</v>
      </c>
      <c r="K120" s="17">
        <f t="shared" si="18"/>
        <v>20500</v>
      </c>
      <c r="M120" s="5"/>
      <c r="O120" s="3"/>
      <c r="P120" s="2"/>
      <c r="Q120" s="2"/>
    </row>
    <row r="121" spans="1:17" ht="16.5" x14ac:dyDescent="0.3">
      <c r="A121" s="10">
        <v>120</v>
      </c>
      <c r="B121" s="10">
        <v>1602</v>
      </c>
      <c r="C121" s="10">
        <v>16</v>
      </c>
      <c r="D121" s="10" t="s">
        <v>11</v>
      </c>
      <c r="E121" s="10">
        <v>693</v>
      </c>
      <c r="F121" s="11">
        <f t="shared" si="13"/>
        <v>762.30000000000007</v>
      </c>
      <c r="G121" s="10">
        <f t="shared" ref="G121:G127" si="25">G120</f>
        <v>17750</v>
      </c>
      <c r="H121" s="27">
        <f t="shared" si="15"/>
        <v>12300750</v>
      </c>
      <c r="I121" s="27">
        <f t="shared" si="16"/>
        <v>11070675</v>
      </c>
      <c r="J121" s="27">
        <f t="shared" si="17"/>
        <v>9840600</v>
      </c>
      <c r="K121" s="17">
        <f t="shared" si="18"/>
        <v>20500</v>
      </c>
      <c r="M121" s="5"/>
      <c r="O121" s="3"/>
      <c r="P121" s="2"/>
      <c r="Q121" s="2"/>
    </row>
    <row r="122" spans="1:17" ht="16.5" x14ac:dyDescent="0.3">
      <c r="A122" s="10">
        <v>121</v>
      </c>
      <c r="B122" s="10">
        <v>1603</v>
      </c>
      <c r="C122" s="10">
        <v>16</v>
      </c>
      <c r="D122" s="10" t="s">
        <v>11</v>
      </c>
      <c r="E122" s="10">
        <v>675</v>
      </c>
      <c r="F122" s="11">
        <f t="shared" si="13"/>
        <v>742.50000000000011</v>
      </c>
      <c r="G122" s="10">
        <f t="shared" si="25"/>
        <v>17750</v>
      </c>
      <c r="H122" s="27">
        <f t="shared" si="15"/>
        <v>11981250</v>
      </c>
      <c r="I122" s="27">
        <f t="shared" si="16"/>
        <v>10783125</v>
      </c>
      <c r="J122" s="27">
        <f t="shared" si="17"/>
        <v>9585000</v>
      </c>
      <c r="K122" s="17">
        <f t="shared" si="18"/>
        <v>20000</v>
      </c>
      <c r="M122" s="5"/>
      <c r="O122" s="3"/>
      <c r="P122" s="2"/>
      <c r="Q122" s="2"/>
    </row>
    <row r="123" spans="1:17" ht="16.5" x14ac:dyDescent="0.3">
      <c r="A123" s="10">
        <v>122</v>
      </c>
      <c r="B123" s="10">
        <v>1604</v>
      </c>
      <c r="C123" s="10">
        <v>16</v>
      </c>
      <c r="D123" s="10" t="s">
        <v>11</v>
      </c>
      <c r="E123" s="10">
        <v>675</v>
      </c>
      <c r="F123" s="11">
        <f t="shared" si="13"/>
        <v>742.50000000000011</v>
      </c>
      <c r="G123" s="10">
        <f t="shared" si="25"/>
        <v>17750</v>
      </c>
      <c r="H123" s="27">
        <f t="shared" si="15"/>
        <v>11981250</v>
      </c>
      <c r="I123" s="27">
        <f t="shared" si="16"/>
        <v>10783125</v>
      </c>
      <c r="J123" s="27">
        <f t="shared" si="17"/>
        <v>9585000</v>
      </c>
      <c r="K123" s="17">
        <f t="shared" si="18"/>
        <v>20000</v>
      </c>
      <c r="M123" s="5"/>
      <c r="O123" s="3"/>
      <c r="P123" s="2"/>
      <c r="Q123" s="2"/>
    </row>
    <row r="124" spans="1:17" ht="16.5" x14ac:dyDescent="0.3">
      <c r="A124" s="10">
        <v>123</v>
      </c>
      <c r="B124" s="10">
        <v>1605</v>
      </c>
      <c r="C124" s="10">
        <v>16</v>
      </c>
      <c r="D124" s="10" t="s">
        <v>11</v>
      </c>
      <c r="E124" s="10">
        <v>675</v>
      </c>
      <c r="F124" s="11">
        <f t="shared" si="13"/>
        <v>742.50000000000011</v>
      </c>
      <c r="G124" s="10">
        <f t="shared" si="25"/>
        <v>17750</v>
      </c>
      <c r="H124" s="27">
        <f t="shared" si="15"/>
        <v>11981250</v>
      </c>
      <c r="I124" s="27">
        <f t="shared" si="16"/>
        <v>10783125</v>
      </c>
      <c r="J124" s="27">
        <f t="shared" si="17"/>
        <v>9585000</v>
      </c>
      <c r="K124" s="17">
        <f t="shared" si="18"/>
        <v>20000</v>
      </c>
      <c r="M124" s="5"/>
      <c r="O124" s="3"/>
      <c r="P124" s="2"/>
      <c r="Q124" s="2"/>
    </row>
    <row r="125" spans="1:17" ht="16.5" x14ac:dyDescent="0.3">
      <c r="A125" s="10">
        <v>124</v>
      </c>
      <c r="B125" s="10">
        <v>1606</v>
      </c>
      <c r="C125" s="10">
        <v>16</v>
      </c>
      <c r="D125" s="10" t="s">
        <v>11</v>
      </c>
      <c r="E125" s="10">
        <v>675</v>
      </c>
      <c r="F125" s="11">
        <f t="shared" si="13"/>
        <v>742.50000000000011</v>
      </c>
      <c r="G125" s="10">
        <f t="shared" si="25"/>
        <v>17750</v>
      </c>
      <c r="H125" s="27">
        <f t="shared" si="15"/>
        <v>11981250</v>
      </c>
      <c r="I125" s="27">
        <f t="shared" si="16"/>
        <v>10783125</v>
      </c>
      <c r="J125" s="27">
        <f t="shared" si="17"/>
        <v>9585000</v>
      </c>
      <c r="K125" s="17">
        <f t="shared" si="18"/>
        <v>20000</v>
      </c>
      <c r="M125" s="5"/>
      <c r="O125" s="3"/>
      <c r="P125" s="2"/>
      <c r="Q125" s="2"/>
    </row>
    <row r="126" spans="1:17" ht="16.5" x14ac:dyDescent="0.3">
      <c r="A126" s="10">
        <v>125</v>
      </c>
      <c r="B126" s="10">
        <v>1607</v>
      </c>
      <c r="C126" s="10">
        <v>16</v>
      </c>
      <c r="D126" s="10" t="s">
        <v>11</v>
      </c>
      <c r="E126" s="10">
        <v>675</v>
      </c>
      <c r="F126" s="11">
        <f t="shared" si="13"/>
        <v>742.50000000000011</v>
      </c>
      <c r="G126" s="10">
        <f t="shared" si="25"/>
        <v>17750</v>
      </c>
      <c r="H126" s="27">
        <f t="shared" si="15"/>
        <v>11981250</v>
      </c>
      <c r="I126" s="27">
        <f t="shared" si="16"/>
        <v>10783125</v>
      </c>
      <c r="J126" s="27">
        <f t="shared" si="17"/>
        <v>9585000</v>
      </c>
      <c r="K126" s="17">
        <f t="shared" si="18"/>
        <v>20000</v>
      </c>
      <c r="M126" s="5"/>
      <c r="O126" s="3"/>
      <c r="P126" s="2"/>
      <c r="Q126" s="2"/>
    </row>
    <row r="127" spans="1:17" ht="16.5" x14ac:dyDescent="0.3">
      <c r="A127" s="10">
        <v>126</v>
      </c>
      <c r="B127" s="10">
        <v>1608</v>
      </c>
      <c r="C127" s="10">
        <v>16</v>
      </c>
      <c r="D127" s="10" t="s">
        <v>11</v>
      </c>
      <c r="E127" s="10">
        <v>675</v>
      </c>
      <c r="F127" s="11">
        <f t="shared" si="13"/>
        <v>742.50000000000011</v>
      </c>
      <c r="G127" s="10">
        <f t="shared" si="25"/>
        <v>17750</v>
      </c>
      <c r="H127" s="27">
        <f t="shared" si="15"/>
        <v>11981250</v>
      </c>
      <c r="I127" s="27">
        <f t="shared" si="16"/>
        <v>10783125</v>
      </c>
      <c r="J127" s="27">
        <f t="shared" si="17"/>
        <v>9585000</v>
      </c>
      <c r="K127" s="17">
        <f t="shared" si="18"/>
        <v>20000</v>
      </c>
      <c r="M127" s="5"/>
      <c r="O127" s="3"/>
      <c r="P127" s="2"/>
      <c r="Q127" s="2"/>
    </row>
    <row r="128" spans="1:17" ht="16.5" x14ac:dyDescent="0.3">
      <c r="A128" s="10">
        <v>127</v>
      </c>
      <c r="B128" s="10">
        <v>1701</v>
      </c>
      <c r="C128" s="10">
        <v>17</v>
      </c>
      <c r="D128" s="10" t="s">
        <v>11</v>
      </c>
      <c r="E128" s="10">
        <v>693</v>
      </c>
      <c r="F128" s="11">
        <f t="shared" si="13"/>
        <v>762.30000000000007</v>
      </c>
      <c r="G128" s="10">
        <f>G127+50</f>
        <v>17800</v>
      </c>
      <c r="H128" s="27">
        <f t="shared" si="15"/>
        <v>12335400</v>
      </c>
      <c r="I128" s="27">
        <f t="shared" si="16"/>
        <v>11101860</v>
      </c>
      <c r="J128" s="27">
        <f t="shared" si="17"/>
        <v>9868320</v>
      </c>
      <c r="K128" s="17">
        <f t="shared" si="18"/>
        <v>20500</v>
      </c>
      <c r="M128" s="5"/>
      <c r="O128" s="3"/>
      <c r="P128" s="2"/>
      <c r="Q128" s="2"/>
    </row>
    <row r="129" spans="1:17" ht="16.5" x14ac:dyDescent="0.3">
      <c r="A129" s="10">
        <v>128</v>
      </c>
      <c r="B129" s="10">
        <v>1702</v>
      </c>
      <c r="C129" s="10">
        <v>17</v>
      </c>
      <c r="D129" s="10" t="s">
        <v>11</v>
      </c>
      <c r="E129" s="10">
        <v>693</v>
      </c>
      <c r="F129" s="11">
        <f t="shared" ref="F129:F190" si="26">E129*1.1</f>
        <v>762.30000000000007</v>
      </c>
      <c r="G129" s="10">
        <f t="shared" ref="G129:G134" si="27">G128</f>
        <v>17800</v>
      </c>
      <c r="H129" s="27">
        <f t="shared" ref="H129:H190" si="28">E129*G129</f>
        <v>12335400</v>
      </c>
      <c r="I129" s="27">
        <f t="shared" ref="I129:I190" si="29">H129*0.9</f>
        <v>11101860</v>
      </c>
      <c r="J129" s="27">
        <f t="shared" ref="J129:J190" si="30">H129*0.8</f>
        <v>9868320</v>
      </c>
      <c r="K129" s="17">
        <f t="shared" ref="K129:K190" si="31">MROUND((J129*0.025/12),500)</f>
        <v>20500</v>
      </c>
      <c r="M129" s="5"/>
      <c r="O129" s="3"/>
      <c r="P129" s="2"/>
      <c r="Q129" s="2"/>
    </row>
    <row r="130" spans="1:17" ht="16.5" x14ac:dyDescent="0.3">
      <c r="A130" s="10">
        <v>129</v>
      </c>
      <c r="B130" s="10">
        <v>1704</v>
      </c>
      <c r="C130" s="10">
        <v>17</v>
      </c>
      <c r="D130" s="10" t="s">
        <v>11</v>
      </c>
      <c r="E130" s="10">
        <v>675</v>
      </c>
      <c r="F130" s="11">
        <f t="shared" si="26"/>
        <v>742.50000000000011</v>
      </c>
      <c r="G130" s="10">
        <f t="shared" si="27"/>
        <v>17800</v>
      </c>
      <c r="H130" s="27">
        <f t="shared" si="28"/>
        <v>12015000</v>
      </c>
      <c r="I130" s="27">
        <f t="shared" si="29"/>
        <v>10813500</v>
      </c>
      <c r="J130" s="27">
        <f t="shared" si="30"/>
        <v>9612000</v>
      </c>
      <c r="K130" s="17">
        <f t="shared" si="31"/>
        <v>20000</v>
      </c>
      <c r="M130" s="5"/>
      <c r="O130" s="3"/>
      <c r="P130" s="2"/>
      <c r="Q130" s="2"/>
    </row>
    <row r="131" spans="1:17" ht="16.5" x14ac:dyDescent="0.3">
      <c r="A131" s="10">
        <v>130</v>
      </c>
      <c r="B131" s="10">
        <v>1705</v>
      </c>
      <c r="C131" s="10">
        <v>17</v>
      </c>
      <c r="D131" s="10" t="s">
        <v>11</v>
      </c>
      <c r="E131" s="10">
        <v>675</v>
      </c>
      <c r="F131" s="11">
        <f t="shared" si="26"/>
        <v>742.50000000000011</v>
      </c>
      <c r="G131" s="10">
        <f t="shared" si="27"/>
        <v>17800</v>
      </c>
      <c r="H131" s="27">
        <f t="shared" si="28"/>
        <v>12015000</v>
      </c>
      <c r="I131" s="27">
        <f t="shared" si="29"/>
        <v>10813500</v>
      </c>
      <c r="J131" s="27">
        <f t="shared" si="30"/>
        <v>9612000</v>
      </c>
      <c r="K131" s="17">
        <f t="shared" si="31"/>
        <v>20000</v>
      </c>
      <c r="M131" s="5"/>
      <c r="O131" s="3"/>
      <c r="P131" s="2"/>
      <c r="Q131" s="2"/>
    </row>
    <row r="132" spans="1:17" ht="16.5" x14ac:dyDescent="0.3">
      <c r="A132" s="10">
        <v>131</v>
      </c>
      <c r="B132" s="10">
        <v>1706</v>
      </c>
      <c r="C132" s="10">
        <v>17</v>
      </c>
      <c r="D132" s="10" t="s">
        <v>11</v>
      </c>
      <c r="E132" s="10">
        <v>675</v>
      </c>
      <c r="F132" s="11">
        <f t="shared" si="26"/>
        <v>742.50000000000011</v>
      </c>
      <c r="G132" s="10">
        <f t="shared" si="27"/>
        <v>17800</v>
      </c>
      <c r="H132" s="27">
        <f t="shared" si="28"/>
        <v>12015000</v>
      </c>
      <c r="I132" s="27">
        <f t="shared" si="29"/>
        <v>10813500</v>
      </c>
      <c r="J132" s="27">
        <f t="shared" si="30"/>
        <v>9612000</v>
      </c>
      <c r="K132" s="17">
        <f t="shared" si="31"/>
        <v>20000</v>
      </c>
      <c r="M132" s="5"/>
      <c r="O132" s="3"/>
      <c r="P132" s="2"/>
      <c r="Q132" s="2"/>
    </row>
    <row r="133" spans="1:17" ht="16.5" x14ac:dyDescent="0.3">
      <c r="A133" s="10">
        <v>132</v>
      </c>
      <c r="B133" s="10">
        <v>1707</v>
      </c>
      <c r="C133" s="10">
        <v>17</v>
      </c>
      <c r="D133" s="10" t="s">
        <v>11</v>
      </c>
      <c r="E133" s="10">
        <v>675</v>
      </c>
      <c r="F133" s="11">
        <f t="shared" si="26"/>
        <v>742.50000000000011</v>
      </c>
      <c r="G133" s="10">
        <f t="shared" si="27"/>
        <v>17800</v>
      </c>
      <c r="H133" s="27">
        <f t="shared" si="28"/>
        <v>12015000</v>
      </c>
      <c r="I133" s="27">
        <f t="shared" si="29"/>
        <v>10813500</v>
      </c>
      <c r="J133" s="27">
        <f t="shared" si="30"/>
        <v>9612000</v>
      </c>
      <c r="K133" s="17">
        <f t="shared" si="31"/>
        <v>20000</v>
      </c>
      <c r="M133" s="5"/>
      <c r="O133" s="3"/>
      <c r="P133" s="2"/>
      <c r="Q133" s="2"/>
    </row>
    <row r="134" spans="1:17" ht="16.5" x14ac:dyDescent="0.3">
      <c r="A134" s="10">
        <v>133</v>
      </c>
      <c r="B134" s="10">
        <v>1708</v>
      </c>
      <c r="C134" s="10">
        <v>17</v>
      </c>
      <c r="D134" s="10" t="s">
        <v>11</v>
      </c>
      <c r="E134" s="10">
        <v>675</v>
      </c>
      <c r="F134" s="11">
        <f t="shared" si="26"/>
        <v>742.50000000000011</v>
      </c>
      <c r="G134" s="10">
        <f t="shared" si="27"/>
        <v>17800</v>
      </c>
      <c r="H134" s="27">
        <f t="shared" si="28"/>
        <v>12015000</v>
      </c>
      <c r="I134" s="27">
        <f t="shared" si="29"/>
        <v>10813500</v>
      </c>
      <c r="J134" s="27">
        <f t="shared" si="30"/>
        <v>9612000</v>
      </c>
      <c r="K134" s="17">
        <f t="shared" si="31"/>
        <v>20000</v>
      </c>
      <c r="M134" s="5"/>
      <c r="O134" s="3"/>
      <c r="P134" s="2"/>
      <c r="Q134" s="2"/>
    </row>
    <row r="135" spans="1:17" ht="16.5" x14ac:dyDescent="0.3">
      <c r="A135" s="10">
        <v>134</v>
      </c>
      <c r="B135" s="10">
        <v>1801</v>
      </c>
      <c r="C135" s="10">
        <v>18</v>
      </c>
      <c r="D135" s="10" t="s">
        <v>11</v>
      </c>
      <c r="E135" s="10">
        <v>693</v>
      </c>
      <c r="F135" s="11">
        <f t="shared" si="26"/>
        <v>762.30000000000007</v>
      </c>
      <c r="G135" s="10">
        <f>G134+50</f>
        <v>17850</v>
      </c>
      <c r="H135" s="27">
        <f t="shared" si="28"/>
        <v>12370050</v>
      </c>
      <c r="I135" s="27">
        <f t="shared" si="29"/>
        <v>11133045</v>
      </c>
      <c r="J135" s="27">
        <f t="shared" si="30"/>
        <v>9896040</v>
      </c>
      <c r="K135" s="17">
        <f t="shared" si="31"/>
        <v>20500</v>
      </c>
      <c r="M135" s="5"/>
      <c r="O135" s="3"/>
      <c r="P135" s="2"/>
      <c r="Q135" s="2"/>
    </row>
    <row r="136" spans="1:17" ht="16.5" x14ac:dyDescent="0.3">
      <c r="A136" s="10">
        <v>135</v>
      </c>
      <c r="B136" s="10">
        <v>1802</v>
      </c>
      <c r="C136" s="10">
        <v>18</v>
      </c>
      <c r="D136" s="10" t="s">
        <v>11</v>
      </c>
      <c r="E136" s="10">
        <v>693</v>
      </c>
      <c r="F136" s="11">
        <f t="shared" si="26"/>
        <v>762.30000000000007</v>
      </c>
      <c r="G136" s="10">
        <f t="shared" ref="G136:G142" si="32">G135</f>
        <v>17850</v>
      </c>
      <c r="H136" s="27">
        <f t="shared" si="28"/>
        <v>12370050</v>
      </c>
      <c r="I136" s="27">
        <f t="shared" si="29"/>
        <v>11133045</v>
      </c>
      <c r="J136" s="27">
        <f t="shared" si="30"/>
        <v>9896040</v>
      </c>
      <c r="K136" s="17">
        <f t="shared" si="31"/>
        <v>20500</v>
      </c>
      <c r="M136" s="5"/>
      <c r="O136" s="3"/>
      <c r="P136" s="2"/>
      <c r="Q136" s="2"/>
    </row>
    <row r="137" spans="1:17" ht="16.5" x14ac:dyDescent="0.3">
      <c r="A137" s="10">
        <v>136</v>
      </c>
      <c r="B137" s="10">
        <v>1803</v>
      </c>
      <c r="C137" s="10">
        <v>18</v>
      </c>
      <c r="D137" s="10" t="s">
        <v>11</v>
      </c>
      <c r="E137" s="10">
        <v>675</v>
      </c>
      <c r="F137" s="11">
        <f t="shared" si="26"/>
        <v>742.50000000000011</v>
      </c>
      <c r="G137" s="10">
        <f t="shared" si="32"/>
        <v>17850</v>
      </c>
      <c r="H137" s="27">
        <f t="shared" si="28"/>
        <v>12048750</v>
      </c>
      <c r="I137" s="27">
        <f t="shared" si="29"/>
        <v>10843875</v>
      </c>
      <c r="J137" s="27">
        <f t="shared" si="30"/>
        <v>9639000</v>
      </c>
      <c r="K137" s="17">
        <f t="shared" si="31"/>
        <v>20000</v>
      </c>
      <c r="M137" s="5"/>
      <c r="O137" s="3"/>
      <c r="P137" s="2"/>
      <c r="Q137" s="2"/>
    </row>
    <row r="138" spans="1:17" ht="16.5" x14ac:dyDescent="0.3">
      <c r="A138" s="10">
        <v>137</v>
      </c>
      <c r="B138" s="10">
        <v>1804</v>
      </c>
      <c r="C138" s="10">
        <v>18</v>
      </c>
      <c r="D138" s="10" t="s">
        <v>11</v>
      </c>
      <c r="E138" s="10">
        <v>675</v>
      </c>
      <c r="F138" s="11">
        <f t="shared" si="26"/>
        <v>742.50000000000011</v>
      </c>
      <c r="G138" s="10">
        <f t="shared" si="32"/>
        <v>17850</v>
      </c>
      <c r="H138" s="27">
        <f t="shared" si="28"/>
        <v>12048750</v>
      </c>
      <c r="I138" s="27">
        <f t="shared" si="29"/>
        <v>10843875</v>
      </c>
      <c r="J138" s="27">
        <f t="shared" si="30"/>
        <v>9639000</v>
      </c>
      <c r="K138" s="17">
        <f t="shared" si="31"/>
        <v>20000</v>
      </c>
      <c r="L138" s="5"/>
      <c r="O138" s="3"/>
      <c r="P138" s="2"/>
      <c r="Q138" s="2"/>
    </row>
    <row r="139" spans="1:17" ht="16.5" x14ac:dyDescent="0.3">
      <c r="A139" s="10">
        <v>138</v>
      </c>
      <c r="B139" s="10">
        <v>1805</v>
      </c>
      <c r="C139" s="10">
        <v>18</v>
      </c>
      <c r="D139" s="10" t="s">
        <v>11</v>
      </c>
      <c r="E139" s="10">
        <v>675</v>
      </c>
      <c r="F139" s="11">
        <f t="shared" si="26"/>
        <v>742.50000000000011</v>
      </c>
      <c r="G139" s="10">
        <f t="shared" si="32"/>
        <v>17850</v>
      </c>
      <c r="H139" s="27">
        <f t="shared" si="28"/>
        <v>12048750</v>
      </c>
      <c r="I139" s="27">
        <f t="shared" si="29"/>
        <v>10843875</v>
      </c>
      <c r="J139" s="27">
        <f t="shared" si="30"/>
        <v>9639000</v>
      </c>
      <c r="K139" s="17">
        <f t="shared" si="31"/>
        <v>20000</v>
      </c>
      <c r="L139" s="5"/>
      <c r="O139" s="3"/>
      <c r="P139" s="2"/>
      <c r="Q139" s="2"/>
    </row>
    <row r="140" spans="1:17" ht="16.5" x14ac:dyDescent="0.3">
      <c r="A140" s="10">
        <v>139</v>
      </c>
      <c r="B140" s="10">
        <v>1806</v>
      </c>
      <c r="C140" s="10">
        <v>18</v>
      </c>
      <c r="D140" s="10" t="s">
        <v>11</v>
      </c>
      <c r="E140" s="10">
        <v>675</v>
      </c>
      <c r="F140" s="11">
        <f t="shared" si="26"/>
        <v>742.50000000000011</v>
      </c>
      <c r="G140" s="10">
        <f t="shared" si="32"/>
        <v>17850</v>
      </c>
      <c r="H140" s="27">
        <f t="shared" si="28"/>
        <v>12048750</v>
      </c>
      <c r="I140" s="27">
        <f t="shared" si="29"/>
        <v>10843875</v>
      </c>
      <c r="J140" s="27">
        <f t="shared" si="30"/>
        <v>9639000</v>
      </c>
      <c r="K140" s="17">
        <f t="shared" si="31"/>
        <v>20000</v>
      </c>
      <c r="L140" s="5"/>
      <c r="O140" s="3"/>
      <c r="P140" s="2"/>
      <c r="Q140" s="2"/>
    </row>
    <row r="141" spans="1:17" ht="16.5" x14ac:dyDescent="0.3">
      <c r="A141" s="10">
        <v>140</v>
      </c>
      <c r="B141" s="10">
        <v>1807</v>
      </c>
      <c r="C141" s="10">
        <v>18</v>
      </c>
      <c r="D141" s="10" t="s">
        <v>11</v>
      </c>
      <c r="E141" s="10">
        <v>675</v>
      </c>
      <c r="F141" s="11">
        <f t="shared" si="26"/>
        <v>742.50000000000011</v>
      </c>
      <c r="G141" s="10">
        <f t="shared" si="32"/>
        <v>17850</v>
      </c>
      <c r="H141" s="27">
        <f t="shared" si="28"/>
        <v>12048750</v>
      </c>
      <c r="I141" s="27">
        <f t="shared" si="29"/>
        <v>10843875</v>
      </c>
      <c r="J141" s="27">
        <f t="shared" si="30"/>
        <v>9639000</v>
      </c>
      <c r="K141" s="17">
        <f t="shared" si="31"/>
        <v>20000</v>
      </c>
      <c r="L141" s="5"/>
      <c r="O141" s="3"/>
      <c r="P141" s="2"/>
      <c r="Q141" s="2"/>
    </row>
    <row r="142" spans="1:17" ht="16.5" x14ac:dyDescent="0.3">
      <c r="A142" s="10">
        <v>141</v>
      </c>
      <c r="B142" s="10">
        <v>1808</v>
      </c>
      <c r="C142" s="10">
        <v>18</v>
      </c>
      <c r="D142" s="10" t="s">
        <v>11</v>
      </c>
      <c r="E142" s="10">
        <v>675</v>
      </c>
      <c r="F142" s="11">
        <f t="shared" si="26"/>
        <v>742.50000000000011</v>
      </c>
      <c r="G142" s="10">
        <f t="shared" si="32"/>
        <v>17850</v>
      </c>
      <c r="H142" s="27">
        <f t="shared" si="28"/>
        <v>12048750</v>
      </c>
      <c r="I142" s="27">
        <f t="shared" si="29"/>
        <v>10843875</v>
      </c>
      <c r="J142" s="27">
        <f t="shared" si="30"/>
        <v>9639000</v>
      </c>
      <c r="K142" s="17">
        <f t="shared" si="31"/>
        <v>20000</v>
      </c>
      <c r="L142" s="5"/>
      <c r="O142" s="3"/>
      <c r="P142" s="2"/>
      <c r="Q142" s="2"/>
    </row>
    <row r="143" spans="1:17" ht="16.5" x14ac:dyDescent="0.3">
      <c r="A143" s="10">
        <v>142</v>
      </c>
      <c r="B143" s="10">
        <v>1901</v>
      </c>
      <c r="C143" s="10">
        <v>19</v>
      </c>
      <c r="D143" s="10" t="s">
        <v>11</v>
      </c>
      <c r="E143" s="10">
        <v>693</v>
      </c>
      <c r="F143" s="11">
        <f t="shared" si="26"/>
        <v>762.30000000000007</v>
      </c>
      <c r="G143" s="10">
        <f>G142+50</f>
        <v>17900</v>
      </c>
      <c r="H143" s="27">
        <f t="shared" si="28"/>
        <v>12404700</v>
      </c>
      <c r="I143" s="27">
        <f t="shared" si="29"/>
        <v>11164230</v>
      </c>
      <c r="J143" s="27">
        <f t="shared" si="30"/>
        <v>9923760</v>
      </c>
      <c r="K143" s="17">
        <f t="shared" si="31"/>
        <v>20500</v>
      </c>
      <c r="M143" s="5"/>
      <c r="O143" s="3"/>
      <c r="P143" s="2"/>
      <c r="Q143" s="2"/>
    </row>
    <row r="144" spans="1:17" ht="16.5" x14ac:dyDescent="0.3">
      <c r="A144" s="10">
        <v>143</v>
      </c>
      <c r="B144" s="10">
        <v>1902</v>
      </c>
      <c r="C144" s="10">
        <v>19</v>
      </c>
      <c r="D144" s="10" t="s">
        <v>11</v>
      </c>
      <c r="E144" s="10">
        <v>693</v>
      </c>
      <c r="F144" s="11">
        <f t="shared" si="26"/>
        <v>762.30000000000007</v>
      </c>
      <c r="G144" s="10">
        <f t="shared" ref="G144:G150" si="33">G143</f>
        <v>17900</v>
      </c>
      <c r="H144" s="27">
        <f t="shared" si="28"/>
        <v>12404700</v>
      </c>
      <c r="I144" s="27">
        <f t="shared" si="29"/>
        <v>11164230</v>
      </c>
      <c r="J144" s="27">
        <f t="shared" si="30"/>
        <v>9923760</v>
      </c>
      <c r="K144" s="17">
        <f t="shared" si="31"/>
        <v>20500</v>
      </c>
      <c r="M144" s="5"/>
      <c r="O144" s="3"/>
      <c r="P144" s="2"/>
      <c r="Q144" s="2"/>
    </row>
    <row r="145" spans="1:17" ht="16.5" x14ac:dyDescent="0.3">
      <c r="A145" s="10">
        <v>144</v>
      </c>
      <c r="B145" s="10">
        <v>1903</v>
      </c>
      <c r="C145" s="10">
        <v>19</v>
      </c>
      <c r="D145" s="10" t="s">
        <v>11</v>
      </c>
      <c r="E145" s="10">
        <v>675</v>
      </c>
      <c r="F145" s="11">
        <f t="shared" si="26"/>
        <v>742.50000000000011</v>
      </c>
      <c r="G145" s="10">
        <f t="shared" si="33"/>
        <v>17900</v>
      </c>
      <c r="H145" s="27">
        <f t="shared" si="28"/>
        <v>12082500</v>
      </c>
      <c r="I145" s="27">
        <f t="shared" si="29"/>
        <v>10874250</v>
      </c>
      <c r="J145" s="27">
        <f t="shared" si="30"/>
        <v>9666000</v>
      </c>
      <c r="K145" s="17">
        <f t="shared" si="31"/>
        <v>20000</v>
      </c>
      <c r="M145" s="5"/>
      <c r="O145" s="3"/>
      <c r="P145" s="2"/>
      <c r="Q145" s="2"/>
    </row>
    <row r="146" spans="1:17" ht="16.5" x14ac:dyDescent="0.3">
      <c r="A146" s="10">
        <v>145</v>
      </c>
      <c r="B146" s="10">
        <v>1904</v>
      </c>
      <c r="C146" s="10">
        <v>19</v>
      </c>
      <c r="D146" s="10" t="s">
        <v>11</v>
      </c>
      <c r="E146" s="10">
        <v>675</v>
      </c>
      <c r="F146" s="11">
        <f t="shared" si="26"/>
        <v>742.50000000000011</v>
      </c>
      <c r="G146" s="10">
        <f t="shared" si="33"/>
        <v>17900</v>
      </c>
      <c r="H146" s="27">
        <f t="shared" si="28"/>
        <v>12082500</v>
      </c>
      <c r="I146" s="27">
        <f t="shared" si="29"/>
        <v>10874250</v>
      </c>
      <c r="J146" s="27">
        <f t="shared" si="30"/>
        <v>9666000</v>
      </c>
      <c r="K146" s="17">
        <f t="shared" si="31"/>
        <v>20000</v>
      </c>
      <c r="M146" s="5"/>
      <c r="O146" s="3"/>
      <c r="P146" s="2"/>
      <c r="Q146" s="2"/>
    </row>
    <row r="147" spans="1:17" ht="16.5" x14ac:dyDescent="0.3">
      <c r="A147" s="10">
        <v>146</v>
      </c>
      <c r="B147" s="10">
        <v>1905</v>
      </c>
      <c r="C147" s="10">
        <v>19</v>
      </c>
      <c r="D147" s="10" t="s">
        <v>11</v>
      </c>
      <c r="E147" s="10">
        <v>675</v>
      </c>
      <c r="F147" s="11">
        <f t="shared" si="26"/>
        <v>742.50000000000011</v>
      </c>
      <c r="G147" s="10">
        <f t="shared" si="33"/>
        <v>17900</v>
      </c>
      <c r="H147" s="27">
        <f t="shared" si="28"/>
        <v>12082500</v>
      </c>
      <c r="I147" s="27">
        <f t="shared" si="29"/>
        <v>10874250</v>
      </c>
      <c r="J147" s="27">
        <f t="shared" si="30"/>
        <v>9666000</v>
      </c>
      <c r="K147" s="17">
        <f t="shared" si="31"/>
        <v>20000</v>
      </c>
      <c r="M147" s="5"/>
      <c r="O147" s="3"/>
      <c r="P147" s="2"/>
      <c r="Q147" s="2"/>
    </row>
    <row r="148" spans="1:17" ht="16.5" x14ac:dyDescent="0.3">
      <c r="A148" s="10">
        <v>147</v>
      </c>
      <c r="B148" s="10">
        <v>1906</v>
      </c>
      <c r="C148" s="10">
        <v>19</v>
      </c>
      <c r="D148" s="10" t="s">
        <v>11</v>
      </c>
      <c r="E148" s="10">
        <v>675</v>
      </c>
      <c r="F148" s="11">
        <f t="shared" si="26"/>
        <v>742.50000000000011</v>
      </c>
      <c r="G148" s="10">
        <f t="shared" si="33"/>
        <v>17900</v>
      </c>
      <c r="H148" s="27">
        <f t="shared" si="28"/>
        <v>12082500</v>
      </c>
      <c r="I148" s="27">
        <f t="shared" si="29"/>
        <v>10874250</v>
      </c>
      <c r="J148" s="27">
        <f t="shared" si="30"/>
        <v>9666000</v>
      </c>
      <c r="K148" s="17">
        <f t="shared" si="31"/>
        <v>20000</v>
      </c>
      <c r="M148" s="5"/>
      <c r="O148" s="3"/>
      <c r="P148" s="2"/>
      <c r="Q148" s="2"/>
    </row>
    <row r="149" spans="1:17" ht="16.5" x14ac:dyDescent="0.3">
      <c r="A149" s="10">
        <v>148</v>
      </c>
      <c r="B149" s="10">
        <v>1907</v>
      </c>
      <c r="C149" s="10">
        <v>19</v>
      </c>
      <c r="D149" s="10" t="s">
        <v>11</v>
      </c>
      <c r="E149" s="10">
        <v>675</v>
      </c>
      <c r="F149" s="11">
        <f t="shared" si="26"/>
        <v>742.50000000000011</v>
      </c>
      <c r="G149" s="10">
        <f t="shared" si="33"/>
        <v>17900</v>
      </c>
      <c r="H149" s="27">
        <f t="shared" si="28"/>
        <v>12082500</v>
      </c>
      <c r="I149" s="27">
        <f t="shared" si="29"/>
        <v>10874250</v>
      </c>
      <c r="J149" s="27">
        <f t="shared" si="30"/>
        <v>9666000</v>
      </c>
      <c r="K149" s="17">
        <f t="shared" si="31"/>
        <v>20000</v>
      </c>
      <c r="M149" s="5"/>
      <c r="O149" s="3"/>
      <c r="P149" s="2"/>
      <c r="Q149" s="2"/>
    </row>
    <row r="150" spans="1:17" ht="16.5" x14ac:dyDescent="0.3">
      <c r="A150" s="10">
        <v>149</v>
      </c>
      <c r="B150" s="10">
        <v>1908</v>
      </c>
      <c r="C150" s="10">
        <v>19</v>
      </c>
      <c r="D150" s="10" t="s">
        <v>11</v>
      </c>
      <c r="E150" s="10">
        <v>675</v>
      </c>
      <c r="F150" s="11">
        <f t="shared" si="26"/>
        <v>742.50000000000011</v>
      </c>
      <c r="G150" s="10">
        <f t="shared" si="33"/>
        <v>17900</v>
      </c>
      <c r="H150" s="27">
        <f t="shared" si="28"/>
        <v>12082500</v>
      </c>
      <c r="I150" s="27">
        <f t="shared" si="29"/>
        <v>10874250</v>
      </c>
      <c r="J150" s="27">
        <f t="shared" si="30"/>
        <v>9666000</v>
      </c>
      <c r="K150" s="17">
        <f t="shared" si="31"/>
        <v>20000</v>
      </c>
      <c r="M150" s="5"/>
      <c r="O150" s="3"/>
      <c r="P150" s="2"/>
      <c r="Q150" s="2"/>
    </row>
    <row r="151" spans="1:17" ht="16.5" x14ac:dyDescent="0.3">
      <c r="A151" s="10">
        <v>150</v>
      </c>
      <c r="B151" s="10">
        <v>2001</v>
      </c>
      <c r="C151" s="10">
        <v>20</v>
      </c>
      <c r="D151" s="10" t="s">
        <v>11</v>
      </c>
      <c r="E151" s="10">
        <v>693</v>
      </c>
      <c r="F151" s="11">
        <f t="shared" si="26"/>
        <v>762.30000000000007</v>
      </c>
      <c r="G151" s="10">
        <f>G150+50</f>
        <v>17950</v>
      </c>
      <c r="H151" s="27">
        <f t="shared" si="28"/>
        <v>12439350</v>
      </c>
      <c r="I151" s="27">
        <f t="shared" si="29"/>
        <v>11195415</v>
      </c>
      <c r="J151" s="27">
        <f t="shared" si="30"/>
        <v>9951480</v>
      </c>
      <c r="K151" s="17">
        <f t="shared" si="31"/>
        <v>20500</v>
      </c>
      <c r="M151" s="5"/>
      <c r="O151" s="3"/>
      <c r="P151" s="2"/>
      <c r="Q151" s="2"/>
    </row>
    <row r="152" spans="1:17" ht="16.5" x14ac:dyDescent="0.3">
      <c r="A152" s="10">
        <v>151</v>
      </c>
      <c r="B152" s="10">
        <v>2002</v>
      </c>
      <c r="C152" s="10">
        <v>20</v>
      </c>
      <c r="D152" s="10" t="s">
        <v>11</v>
      </c>
      <c r="E152" s="10">
        <v>693</v>
      </c>
      <c r="F152" s="11">
        <f t="shared" si="26"/>
        <v>762.30000000000007</v>
      </c>
      <c r="G152" s="10">
        <f t="shared" ref="G152:G158" si="34">G151</f>
        <v>17950</v>
      </c>
      <c r="H152" s="27">
        <f t="shared" si="28"/>
        <v>12439350</v>
      </c>
      <c r="I152" s="27">
        <f t="shared" si="29"/>
        <v>11195415</v>
      </c>
      <c r="J152" s="27">
        <f t="shared" si="30"/>
        <v>9951480</v>
      </c>
      <c r="K152" s="17">
        <f t="shared" si="31"/>
        <v>20500</v>
      </c>
      <c r="M152" s="5"/>
      <c r="O152" s="3"/>
      <c r="P152" s="2"/>
      <c r="Q152" s="2"/>
    </row>
    <row r="153" spans="1:17" ht="16.5" x14ac:dyDescent="0.3">
      <c r="A153" s="10">
        <v>152</v>
      </c>
      <c r="B153" s="10">
        <v>2003</v>
      </c>
      <c r="C153" s="10">
        <v>20</v>
      </c>
      <c r="D153" s="10" t="s">
        <v>11</v>
      </c>
      <c r="E153" s="10">
        <v>675</v>
      </c>
      <c r="F153" s="11">
        <f t="shared" si="26"/>
        <v>742.50000000000011</v>
      </c>
      <c r="G153" s="10">
        <f t="shared" si="34"/>
        <v>17950</v>
      </c>
      <c r="H153" s="27">
        <f t="shared" si="28"/>
        <v>12116250</v>
      </c>
      <c r="I153" s="27">
        <f t="shared" si="29"/>
        <v>10904625</v>
      </c>
      <c r="J153" s="27">
        <f t="shared" si="30"/>
        <v>9693000</v>
      </c>
      <c r="K153" s="17">
        <f t="shared" si="31"/>
        <v>20000</v>
      </c>
      <c r="M153" s="5"/>
      <c r="O153" s="3"/>
      <c r="P153" s="2"/>
      <c r="Q153" s="2"/>
    </row>
    <row r="154" spans="1:17" ht="16.5" x14ac:dyDescent="0.3">
      <c r="A154" s="10">
        <v>153</v>
      </c>
      <c r="B154" s="10">
        <v>2004</v>
      </c>
      <c r="C154" s="10">
        <v>20</v>
      </c>
      <c r="D154" s="10" t="s">
        <v>11</v>
      </c>
      <c r="E154" s="10">
        <v>675</v>
      </c>
      <c r="F154" s="11">
        <f t="shared" si="26"/>
        <v>742.50000000000011</v>
      </c>
      <c r="G154" s="10">
        <f t="shared" si="34"/>
        <v>17950</v>
      </c>
      <c r="H154" s="27">
        <f t="shared" si="28"/>
        <v>12116250</v>
      </c>
      <c r="I154" s="27">
        <f t="shared" si="29"/>
        <v>10904625</v>
      </c>
      <c r="J154" s="27">
        <f t="shared" si="30"/>
        <v>9693000</v>
      </c>
      <c r="K154" s="17">
        <f t="shared" si="31"/>
        <v>20000</v>
      </c>
      <c r="M154" s="5"/>
      <c r="O154" s="3"/>
      <c r="P154" s="2"/>
      <c r="Q154" s="2"/>
    </row>
    <row r="155" spans="1:17" ht="16.5" x14ac:dyDescent="0.3">
      <c r="A155" s="10">
        <v>154</v>
      </c>
      <c r="B155" s="10">
        <v>2005</v>
      </c>
      <c r="C155" s="10">
        <v>20</v>
      </c>
      <c r="D155" s="10" t="s">
        <v>11</v>
      </c>
      <c r="E155" s="10">
        <v>675</v>
      </c>
      <c r="F155" s="11">
        <f t="shared" si="26"/>
        <v>742.50000000000011</v>
      </c>
      <c r="G155" s="10">
        <f t="shared" si="34"/>
        <v>17950</v>
      </c>
      <c r="H155" s="27">
        <f t="shared" si="28"/>
        <v>12116250</v>
      </c>
      <c r="I155" s="27">
        <f t="shared" si="29"/>
        <v>10904625</v>
      </c>
      <c r="J155" s="27">
        <f t="shared" si="30"/>
        <v>9693000</v>
      </c>
      <c r="K155" s="17">
        <f t="shared" si="31"/>
        <v>20000</v>
      </c>
      <c r="M155" s="5"/>
      <c r="O155" s="3"/>
      <c r="P155" s="2"/>
      <c r="Q155" s="2"/>
    </row>
    <row r="156" spans="1:17" ht="16.5" x14ac:dyDescent="0.3">
      <c r="A156" s="10">
        <v>155</v>
      </c>
      <c r="B156" s="10">
        <v>2006</v>
      </c>
      <c r="C156" s="10">
        <v>20</v>
      </c>
      <c r="D156" s="10" t="s">
        <v>11</v>
      </c>
      <c r="E156" s="10">
        <v>675</v>
      </c>
      <c r="F156" s="11">
        <f t="shared" si="26"/>
        <v>742.50000000000011</v>
      </c>
      <c r="G156" s="10">
        <f t="shared" si="34"/>
        <v>17950</v>
      </c>
      <c r="H156" s="27">
        <f t="shared" si="28"/>
        <v>12116250</v>
      </c>
      <c r="I156" s="27">
        <f t="shared" si="29"/>
        <v>10904625</v>
      </c>
      <c r="J156" s="27">
        <f t="shared" si="30"/>
        <v>9693000</v>
      </c>
      <c r="K156" s="17">
        <f t="shared" si="31"/>
        <v>20000</v>
      </c>
      <c r="M156" s="5"/>
      <c r="O156" s="3"/>
      <c r="P156" s="2"/>
      <c r="Q156" s="2"/>
    </row>
    <row r="157" spans="1:17" ht="16.5" x14ac:dyDescent="0.3">
      <c r="A157" s="10">
        <v>156</v>
      </c>
      <c r="B157" s="10">
        <v>2007</v>
      </c>
      <c r="C157" s="10">
        <v>20</v>
      </c>
      <c r="D157" s="10" t="s">
        <v>11</v>
      </c>
      <c r="E157" s="10">
        <v>675</v>
      </c>
      <c r="F157" s="11">
        <f t="shared" si="26"/>
        <v>742.50000000000011</v>
      </c>
      <c r="G157" s="10">
        <f t="shared" si="34"/>
        <v>17950</v>
      </c>
      <c r="H157" s="27">
        <f t="shared" si="28"/>
        <v>12116250</v>
      </c>
      <c r="I157" s="27">
        <f t="shared" si="29"/>
        <v>10904625</v>
      </c>
      <c r="J157" s="27">
        <f t="shared" si="30"/>
        <v>9693000</v>
      </c>
      <c r="K157" s="17">
        <f t="shared" si="31"/>
        <v>20000</v>
      </c>
      <c r="M157" s="5"/>
      <c r="O157" s="3"/>
      <c r="P157" s="2"/>
      <c r="Q157" s="2"/>
    </row>
    <row r="158" spans="1:17" ht="16.5" x14ac:dyDescent="0.3">
      <c r="A158" s="10">
        <v>157</v>
      </c>
      <c r="B158" s="10">
        <v>2008</v>
      </c>
      <c r="C158" s="10">
        <v>20</v>
      </c>
      <c r="D158" s="10" t="s">
        <v>11</v>
      </c>
      <c r="E158" s="10">
        <v>675</v>
      </c>
      <c r="F158" s="11">
        <f t="shared" si="26"/>
        <v>742.50000000000011</v>
      </c>
      <c r="G158" s="10">
        <f t="shared" si="34"/>
        <v>17950</v>
      </c>
      <c r="H158" s="27">
        <f t="shared" si="28"/>
        <v>12116250</v>
      </c>
      <c r="I158" s="27">
        <f t="shared" si="29"/>
        <v>10904625</v>
      </c>
      <c r="J158" s="27">
        <f t="shared" si="30"/>
        <v>9693000</v>
      </c>
      <c r="K158" s="17">
        <f t="shared" si="31"/>
        <v>20000</v>
      </c>
      <c r="M158" s="5"/>
      <c r="O158" s="3"/>
      <c r="P158" s="2"/>
      <c r="Q158" s="2"/>
    </row>
    <row r="159" spans="1:17" ht="16.5" x14ac:dyDescent="0.3">
      <c r="A159" s="10">
        <v>158</v>
      </c>
      <c r="B159" s="10">
        <v>2101</v>
      </c>
      <c r="C159" s="10">
        <v>20</v>
      </c>
      <c r="D159" s="10" t="s">
        <v>11</v>
      </c>
      <c r="E159" s="10">
        <v>693</v>
      </c>
      <c r="F159" s="11">
        <f t="shared" si="26"/>
        <v>762.30000000000007</v>
      </c>
      <c r="G159" s="10">
        <f>G158+50</f>
        <v>18000</v>
      </c>
      <c r="H159" s="27">
        <f t="shared" si="28"/>
        <v>12474000</v>
      </c>
      <c r="I159" s="27">
        <f t="shared" si="29"/>
        <v>11226600</v>
      </c>
      <c r="J159" s="27">
        <f t="shared" si="30"/>
        <v>9979200</v>
      </c>
      <c r="K159" s="17">
        <f t="shared" si="31"/>
        <v>21000</v>
      </c>
      <c r="M159" s="5"/>
      <c r="O159" s="3"/>
      <c r="P159" s="2"/>
      <c r="Q159" s="2"/>
    </row>
    <row r="160" spans="1:17" ht="16.5" x14ac:dyDescent="0.3">
      <c r="A160" s="10">
        <v>159</v>
      </c>
      <c r="B160" s="10">
        <v>2102</v>
      </c>
      <c r="C160" s="10">
        <v>21</v>
      </c>
      <c r="D160" s="10" t="s">
        <v>11</v>
      </c>
      <c r="E160" s="10">
        <v>693</v>
      </c>
      <c r="F160" s="11">
        <f t="shared" si="26"/>
        <v>762.30000000000007</v>
      </c>
      <c r="G160" s="10">
        <f t="shared" ref="G160:G166" si="35">G159</f>
        <v>18000</v>
      </c>
      <c r="H160" s="27">
        <f t="shared" si="28"/>
        <v>12474000</v>
      </c>
      <c r="I160" s="27">
        <f t="shared" si="29"/>
        <v>11226600</v>
      </c>
      <c r="J160" s="27">
        <f t="shared" si="30"/>
        <v>9979200</v>
      </c>
      <c r="K160" s="17">
        <f t="shared" si="31"/>
        <v>21000</v>
      </c>
      <c r="M160" s="5"/>
      <c r="O160" s="3"/>
      <c r="P160" s="2"/>
      <c r="Q160" s="2"/>
    </row>
    <row r="161" spans="1:17" ht="16.5" x14ac:dyDescent="0.3">
      <c r="A161" s="10">
        <v>160</v>
      </c>
      <c r="B161" s="10">
        <v>2103</v>
      </c>
      <c r="C161" s="10">
        <v>21</v>
      </c>
      <c r="D161" s="10" t="s">
        <v>11</v>
      </c>
      <c r="E161" s="10">
        <v>675</v>
      </c>
      <c r="F161" s="11">
        <f t="shared" si="26"/>
        <v>742.50000000000011</v>
      </c>
      <c r="G161" s="10">
        <f t="shared" si="35"/>
        <v>18000</v>
      </c>
      <c r="H161" s="27">
        <f t="shared" si="28"/>
        <v>12150000</v>
      </c>
      <c r="I161" s="27">
        <f t="shared" si="29"/>
        <v>10935000</v>
      </c>
      <c r="J161" s="27">
        <f t="shared" si="30"/>
        <v>9720000</v>
      </c>
      <c r="K161" s="17">
        <f t="shared" si="31"/>
        <v>20500</v>
      </c>
      <c r="M161" s="5"/>
      <c r="O161" s="3"/>
      <c r="P161" s="2"/>
      <c r="Q161" s="2"/>
    </row>
    <row r="162" spans="1:17" ht="16.5" x14ac:dyDescent="0.3">
      <c r="A162" s="10">
        <v>161</v>
      </c>
      <c r="B162" s="10">
        <v>2104</v>
      </c>
      <c r="C162" s="10">
        <v>21</v>
      </c>
      <c r="D162" s="10" t="s">
        <v>11</v>
      </c>
      <c r="E162" s="10">
        <v>675</v>
      </c>
      <c r="F162" s="11">
        <f t="shared" si="26"/>
        <v>742.50000000000011</v>
      </c>
      <c r="G162" s="10">
        <f t="shared" si="35"/>
        <v>18000</v>
      </c>
      <c r="H162" s="27">
        <f t="shared" si="28"/>
        <v>12150000</v>
      </c>
      <c r="I162" s="27">
        <f t="shared" si="29"/>
        <v>10935000</v>
      </c>
      <c r="J162" s="27">
        <f t="shared" si="30"/>
        <v>9720000</v>
      </c>
      <c r="K162" s="17">
        <f t="shared" si="31"/>
        <v>20500</v>
      </c>
      <c r="M162" s="5"/>
      <c r="O162" s="3"/>
      <c r="P162" s="2"/>
      <c r="Q162" s="2"/>
    </row>
    <row r="163" spans="1:17" ht="16.5" x14ac:dyDescent="0.3">
      <c r="A163" s="10">
        <v>162</v>
      </c>
      <c r="B163" s="10">
        <v>2105</v>
      </c>
      <c r="C163" s="10">
        <v>21</v>
      </c>
      <c r="D163" s="10" t="s">
        <v>11</v>
      </c>
      <c r="E163" s="10">
        <v>675</v>
      </c>
      <c r="F163" s="11">
        <f t="shared" si="26"/>
        <v>742.50000000000011</v>
      </c>
      <c r="G163" s="10">
        <f t="shared" si="35"/>
        <v>18000</v>
      </c>
      <c r="H163" s="27">
        <f t="shared" si="28"/>
        <v>12150000</v>
      </c>
      <c r="I163" s="27">
        <f t="shared" si="29"/>
        <v>10935000</v>
      </c>
      <c r="J163" s="27">
        <f t="shared" si="30"/>
        <v>9720000</v>
      </c>
      <c r="K163" s="17">
        <f t="shared" si="31"/>
        <v>20500</v>
      </c>
      <c r="M163" s="5"/>
      <c r="O163" s="3"/>
      <c r="P163" s="2"/>
      <c r="Q163" s="2"/>
    </row>
    <row r="164" spans="1:17" ht="16.5" x14ac:dyDescent="0.3">
      <c r="A164" s="10">
        <v>163</v>
      </c>
      <c r="B164" s="10">
        <v>2106</v>
      </c>
      <c r="C164" s="10">
        <v>21</v>
      </c>
      <c r="D164" s="10" t="s">
        <v>11</v>
      </c>
      <c r="E164" s="10">
        <v>675</v>
      </c>
      <c r="F164" s="11">
        <f t="shared" si="26"/>
        <v>742.50000000000011</v>
      </c>
      <c r="G164" s="10">
        <f t="shared" si="35"/>
        <v>18000</v>
      </c>
      <c r="H164" s="27">
        <f t="shared" si="28"/>
        <v>12150000</v>
      </c>
      <c r="I164" s="27">
        <f t="shared" si="29"/>
        <v>10935000</v>
      </c>
      <c r="J164" s="27">
        <f t="shared" si="30"/>
        <v>9720000</v>
      </c>
      <c r="K164" s="17">
        <f t="shared" si="31"/>
        <v>20500</v>
      </c>
      <c r="M164" s="5"/>
      <c r="O164" s="3"/>
      <c r="P164" s="2"/>
      <c r="Q164" s="2"/>
    </row>
    <row r="165" spans="1:17" ht="16.5" x14ac:dyDescent="0.3">
      <c r="A165" s="10">
        <v>164</v>
      </c>
      <c r="B165" s="10">
        <v>2107</v>
      </c>
      <c r="C165" s="10">
        <v>21</v>
      </c>
      <c r="D165" s="10" t="s">
        <v>11</v>
      </c>
      <c r="E165" s="10">
        <v>675</v>
      </c>
      <c r="F165" s="11">
        <f t="shared" si="26"/>
        <v>742.50000000000011</v>
      </c>
      <c r="G165" s="10">
        <f t="shared" si="35"/>
        <v>18000</v>
      </c>
      <c r="H165" s="27">
        <f t="shared" si="28"/>
        <v>12150000</v>
      </c>
      <c r="I165" s="27">
        <f t="shared" si="29"/>
        <v>10935000</v>
      </c>
      <c r="J165" s="27">
        <f t="shared" si="30"/>
        <v>9720000</v>
      </c>
      <c r="K165" s="17">
        <f t="shared" si="31"/>
        <v>20500</v>
      </c>
      <c r="M165" s="5"/>
      <c r="O165" s="3"/>
      <c r="P165" s="2"/>
      <c r="Q165" s="2"/>
    </row>
    <row r="166" spans="1:17" ht="16.5" x14ac:dyDescent="0.3">
      <c r="A166" s="10">
        <v>165</v>
      </c>
      <c r="B166" s="10">
        <v>2108</v>
      </c>
      <c r="C166" s="10">
        <v>21</v>
      </c>
      <c r="D166" s="10" t="s">
        <v>11</v>
      </c>
      <c r="E166" s="10">
        <v>675</v>
      </c>
      <c r="F166" s="11">
        <f t="shared" si="26"/>
        <v>742.50000000000011</v>
      </c>
      <c r="G166" s="10">
        <f t="shared" si="35"/>
        <v>18000</v>
      </c>
      <c r="H166" s="27">
        <f t="shared" si="28"/>
        <v>12150000</v>
      </c>
      <c r="I166" s="27">
        <f t="shared" si="29"/>
        <v>10935000</v>
      </c>
      <c r="J166" s="27">
        <f t="shared" si="30"/>
        <v>9720000</v>
      </c>
      <c r="K166" s="17">
        <f t="shared" si="31"/>
        <v>20500</v>
      </c>
      <c r="M166" s="5"/>
      <c r="O166" s="3"/>
      <c r="P166" s="2"/>
      <c r="Q166" s="2"/>
    </row>
    <row r="167" spans="1:17" ht="16.5" x14ac:dyDescent="0.3">
      <c r="A167" s="10">
        <v>166</v>
      </c>
      <c r="B167" s="10">
        <v>2201</v>
      </c>
      <c r="C167" s="10">
        <v>22</v>
      </c>
      <c r="D167" s="10" t="s">
        <v>11</v>
      </c>
      <c r="E167" s="10">
        <v>693</v>
      </c>
      <c r="F167" s="11">
        <f t="shared" si="26"/>
        <v>762.30000000000007</v>
      </c>
      <c r="G167" s="10">
        <f>G166+50</f>
        <v>18050</v>
      </c>
      <c r="H167" s="27">
        <f t="shared" si="28"/>
        <v>12508650</v>
      </c>
      <c r="I167" s="27">
        <f t="shared" si="29"/>
        <v>11257785</v>
      </c>
      <c r="J167" s="27">
        <f t="shared" si="30"/>
        <v>10006920</v>
      </c>
      <c r="K167" s="17">
        <f t="shared" si="31"/>
        <v>21000</v>
      </c>
      <c r="M167" s="5"/>
      <c r="O167" s="3"/>
      <c r="P167" s="2"/>
      <c r="Q167" s="2"/>
    </row>
    <row r="168" spans="1:17" ht="16.5" x14ac:dyDescent="0.3">
      <c r="A168" s="10">
        <v>167</v>
      </c>
      <c r="B168" s="10">
        <v>2202</v>
      </c>
      <c r="C168" s="10">
        <v>22</v>
      </c>
      <c r="D168" s="10" t="s">
        <v>11</v>
      </c>
      <c r="E168" s="10">
        <v>693</v>
      </c>
      <c r="F168" s="11">
        <f t="shared" si="26"/>
        <v>762.30000000000007</v>
      </c>
      <c r="G168" s="10">
        <f t="shared" ref="G168:G173" si="36">G167</f>
        <v>18050</v>
      </c>
      <c r="H168" s="27">
        <f t="shared" si="28"/>
        <v>12508650</v>
      </c>
      <c r="I168" s="27">
        <f t="shared" si="29"/>
        <v>11257785</v>
      </c>
      <c r="J168" s="27">
        <f t="shared" si="30"/>
        <v>10006920</v>
      </c>
      <c r="K168" s="17">
        <f t="shared" si="31"/>
        <v>21000</v>
      </c>
      <c r="M168" s="5"/>
      <c r="O168" s="3"/>
      <c r="P168" s="2"/>
      <c r="Q168" s="2"/>
    </row>
    <row r="169" spans="1:17" ht="16.5" x14ac:dyDescent="0.3">
      <c r="A169" s="10">
        <v>168</v>
      </c>
      <c r="B169" s="10">
        <v>2204</v>
      </c>
      <c r="C169" s="10">
        <v>22</v>
      </c>
      <c r="D169" s="10" t="s">
        <v>11</v>
      </c>
      <c r="E169" s="10">
        <v>675</v>
      </c>
      <c r="F169" s="11">
        <f t="shared" si="26"/>
        <v>742.50000000000011</v>
      </c>
      <c r="G169" s="10">
        <f t="shared" si="36"/>
        <v>18050</v>
      </c>
      <c r="H169" s="27">
        <f t="shared" si="28"/>
        <v>12183750</v>
      </c>
      <c r="I169" s="27">
        <f t="shared" si="29"/>
        <v>10965375</v>
      </c>
      <c r="J169" s="27">
        <f t="shared" si="30"/>
        <v>9747000</v>
      </c>
      <c r="K169" s="17">
        <f t="shared" si="31"/>
        <v>20500</v>
      </c>
      <c r="M169" s="5"/>
      <c r="O169" s="3"/>
      <c r="P169" s="2"/>
      <c r="Q169" s="2"/>
    </row>
    <row r="170" spans="1:17" ht="16.5" x14ac:dyDescent="0.3">
      <c r="A170" s="10">
        <v>169</v>
      </c>
      <c r="B170" s="10">
        <v>2205</v>
      </c>
      <c r="C170" s="10">
        <v>22</v>
      </c>
      <c r="D170" s="10" t="s">
        <v>11</v>
      </c>
      <c r="E170" s="10">
        <v>675</v>
      </c>
      <c r="F170" s="11">
        <f t="shared" si="26"/>
        <v>742.50000000000011</v>
      </c>
      <c r="G170" s="10">
        <f t="shared" si="36"/>
        <v>18050</v>
      </c>
      <c r="H170" s="27">
        <f t="shared" si="28"/>
        <v>12183750</v>
      </c>
      <c r="I170" s="27">
        <f t="shared" si="29"/>
        <v>10965375</v>
      </c>
      <c r="J170" s="27">
        <f t="shared" si="30"/>
        <v>9747000</v>
      </c>
      <c r="K170" s="17">
        <f t="shared" si="31"/>
        <v>20500</v>
      </c>
      <c r="M170" s="5"/>
      <c r="O170" s="3"/>
      <c r="P170" s="2"/>
      <c r="Q170" s="2"/>
    </row>
    <row r="171" spans="1:17" ht="16.5" x14ac:dyDescent="0.3">
      <c r="A171" s="10">
        <v>170</v>
      </c>
      <c r="B171" s="10">
        <v>2206</v>
      </c>
      <c r="C171" s="10">
        <v>22</v>
      </c>
      <c r="D171" s="10" t="s">
        <v>11</v>
      </c>
      <c r="E171" s="10">
        <v>675</v>
      </c>
      <c r="F171" s="11">
        <f t="shared" si="26"/>
        <v>742.50000000000011</v>
      </c>
      <c r="G171" s="10">
        <f t="shared" si="36"/>
        <v>18050</v>
      </c>
      <c r="H171" s="27">
        <f t="shared" si="28"/>
        <v>12183750</v>
      </c>
      <c r="I171" s="27">
        <f t="shared" si="29"/>
        <v>10965375</v>
      </c>
      <c r="J171" s="27">
        <f t="shared" si="30"/>
        <v>9747000</v>
      </c>
      <c r="K171" s="17">
        <f t="shared" si="31"/>
        <v>20500</v>
      </c>
      <c r="M171" s="5"/>
      <c r="O171" s="3"/>
      <c r="P171" s="2"/>
      <c r="Q171" s="2"/>
    </row>
    <row r="172" spans="1:17" ht="16.5" x14ac:dyDescent="0.3">
      <c r="A172" s="10">
        <v>171</v>
      </c>
      <c r="B172" s="10">
        <v>2207</v>
      </c>
      <c r="C172" s="10">
        <v>22</v>
      </c>
      <c r="D172" s="10" t="s">
        <v>11</v>
      </c>
      <c r="E172" s="10">
        <v>675</v>
      </c>
      <c r="F172" s="11">
        <f t="shared" si="26"/>
        <v>742.50000000000011</v>
      </c>
      <c r="G172" s="10">
        <f t="shared" si="36"/>
        <v>18050</v>
      </c>
      <c r="H172" s="27">
        <f t="shared" si="28"/>
        <v>12183750</v>
      </c>
      <c r="I172" s="27">
        <f t="shared" si="29"/>
        <v>10965375</v>
      </c>
      <c r="J172" s="27">
        <f t="shared" si="30"/>
        <v>9747000</v>
      </c>
      <c r="K172" s="17">
        <f t="shared" si="31"/>
        <v>20500</v>
      </c>
      <c r="M172" s="5"/>
      <c r="O172" s="3"/>
      <c r="P172" s="2"/>
      <c r="Q172" s="2"/>
    </row>
    <row r="173" spans="1:17" ht="16.5" x14ac:dyDescent="0.3">
      <c r="A173" s="10">
        <v>172</v>
      </c>
      <c r="B173" s="10">
        <v>2208</v>
      </c>
      <c r="C173" s="10">
        <v>22</v>
      </c>
      <c r="D173" s="10" t="s">
        <v>11</v>
      </c>
      <c r="E173" s="10">
        <v>675</v>
      </c>
      <c r="F173" s="11">
        <f t="shared" si="26"/>
        <v>742.50000000000011</v>
      </c>
      <c r="G173" s="10">
        <f t="shared" si="36"/>
        <v>18050</v>
      </c>
      <c r="H173" s="27">
        <f t="shared" si="28"/>
        <v>12183750</v>
      </c>
      <c r="I173" s="27">
        <f t="shared" si="29"/>
        <v>10965375</v>
      </c>
      <c r="J173" s="27">
        <f t="shared" si="30"/>
        <v>9747000</v>
      </c>
      <c r="K173" s="17">
        <f t="shared" si="31"/>
        <v>20500</v>
      </c>
      <c r="M173" s="5"/>
      <c r="O173" s="3"/>
      <c r="P173" s="2"/>
      <c r="Q173" s="2"/>
    </row>
    <row r="174" spans="1:17" ht="16.5" x14ac:dyDescent="0.3">
      <c r="A174" s="10">
        <v>173</v>
      </c>
      <c r="B174" s="10">
        <v>2301</v>
      </c>
      <c r="C174" s="10">
        <v>23</v>
      </c>
      <c r="D174" s="10" t="s">
        <v>11</v>
      </c>
      <c r="E174" s="10">
        <v>693</v>
      </c>
      <c r="F174" s="11">
        <f t="shared" si="26"/>
        <v>762.30000000000007</v>
      </c>
      <c r="G174" s="10">
        <f>G173+50</f>
        <v>18100</v>
      </c>
      <c r="H174" s="27">
        <f t="shared" si="28"/>
        <v>12543300</v>
      </c>
      <c r="I174" s="27">
        <f t="shared" si="29"/>
        <v>11288970</v>
      </c>
      <c r="J174" s="27">
        <f t="shared" si="30"/>
        <v>10034640</v>
      </c>
      <c r="K174" s="17">
        <f t="shared" si="31"/>
        <v>21000</v>
      </c>
      <c r="M174" s="5"/>
      <c r="O174" s="3"/>
      <c r="P174" s="2"/>
      <c r="Q174" s="2"/>
    </row>
    <row r="175" spans="1:17" ht="16.5" x14ac:dyDescent="0.3">
      <c r="A175" s="10">
        <v>174</v>
      </c>
      <c r="B175" s="10">
        <v>2302</v>
      </c>
      <c r="C175" s="10">
        <v>23</v>
      </c>
      <c r="D175" s="10" t="s">
        <v>11</v>
      </c>
      <c r="E175" s="10">
        <v>693</v>
      </c>
      <c r="F175" s="11">
        <f t="shared" si="26"/>
        <v>762.30000000000007</v>
      </c>
      <c r="G175" s="10">
        <f t="shared" ref="G175:G181" si="37">G174</f>
        <v>18100</v>
      </c>
      <c r="H175" s="27">
        <f t="shared" si="28"/>
        <v>12543300</v>
      </c>
      <c r="I175" s="27">
        <f t="shared" si="29"/>
        <v>11288970</v>
      </c>
      <c r="J175" s="27">
        <f t="shared" si="30"/>
        <v>10034640</v>
      </c>
      <c r="K175" s="17">
        <f t="shared" si="31"/>
        <v>21000</v>
      </c>
      <c r="M175" s="5"/>
      <c r="O175" s="3"/>
      <c r="P175" s="2"/>
      <c r="Q175" s="2"/>
    </row>
    <row r="176" spans="1:17" ht="16.5" x14ac:dyDescent="0.3">
      <c r="A176" s="10">
        <v>175</v>
      </c>
      <c r="B176" s="10">
        <v>2303</v>
      </c>
      <c r="C176" s="10">
        <v>23</v>
      </c>
      <c r="D176" s="10" t="s">
        <v>11</v>
      </c>
      <c r="E176" s="10">
        <v>675</v>
      </c>
      <c r="F176" s="11">
        <f t="shared" si="26"/>
        <v>742.50000000000011</v>
      </c>
      <c r="G176" s="10">
        <f t="shared" si="37"/>
        <v>18100</v>
      </c>
      <c r="H176" s="27">
        <f t="shared" si="28"/>
        <v>12217500</v>
      </c>
      <c r="I176" s="27">
        <f t="shared" si="29"/>
        <v>10995750</v>
      </c>
      <c r="J176" s="27">
        <f t="shared" si="30"/>
        <v>9774000</v>
      </c>
      <c r="K176" s="17">
        <f t="shared" si="31"/>
        <v>20500</v>
      </c>
      <c r="M176" s="5"/>
      <c r="O176" s="3"/>
      <c r="P176" s="2"/>
      <c r="Q176" s="2"/>
    </row>
    <row r="177" spans="1:17" ht="16.5" x14ac:dyDescent="0.3">
      <c r="A177" s="10">
        <v>176</v>
      </c>
      <c r="B177" s="10">
        <v>2304</v>
      </c>
      <c r="C177" s="10">
        <v>23</v>
      </c>
      <c r="D177" s="10" t="s">
        <v>11</v>
      </c>
      <c r="E177" s="10">
        <v>675</v>
      </c>
      <c r="F177" s="11">
        <f t="shared" si="26"/>
        <v>742.50000000000011</v>
      </c>
      <c r="G177" s="10">
        <f t="shared" si="37"/>
        <v>18100</v>
      </c>
      <c r="H177" s="27">
        <f t="shared" si="28"/>
        <v>12217500</v>
      </c>
      <c r="I177" s="27">
        <f t="shared" si="29"/>
        <v>10995750</v>
      </c>
      <c r="J177" s="27">
        <f t="shared" si="30"/>
        <v>9774000</v>
      </c>
      <c r="K177" s="17">
        <f t="shared" si="31"/>
        <v>20500</v>
      </c>
      <c r="M177" s="5"/>
      <c r="O177" s="3"/>
      <c r="P177" s="2"/>
      <c r="Q177" s="2"/>
    </row>
    <row r="178" spans="1:17" ht="16.5" x14ac:dyDescent="0.3">
      <c r="A178" s="10">
        <v>177</v>
      </c>
      <c r="B178" s="10">
        <v>2305</v>
      </c>
      <c r="C178" s="10">
        <v>23</v>
      </c>
      <c r="D178" s="10" t="s">
        <v>11</v>
      </c>
      <c r="E178" s="10">
        <v>675</v>
      </c>
      <c r="F178" s="11">
        <f t="shared" si="26"/>
        <v>742.50000000000011</v>
      </c>
      <c r="G178" s="10">
        <f t="shared" si="37"/>
        <v>18100</v>
      </c>
      <c r="H178" s="27">
        <f t="shared" si="28"/>
        <v>12217500</v>
      </c>
      <c r="I178" s="27">
        <f t="shared" si="29"/>
        <v>10995750</v>
      </c>
      <c r="J178" s="27">
        <f t="shared" si="30"/>
        <v>9774000</v>
      </c>
      <c r="K178" s="17">
        <f t="shared" si="31"/>
        <v>20500</v>
      </c>
      <c r="M178" s="5"/>
      <c r="O178" s="3"/>
      <c r="P178" s="2"/>
      <c r="Q178" s="2"/>
    </row>
    <row r="179" spans="1:17" ht="16.5" x14ac:dyDescent="0.3">
      <c r="A179" s="10">
        <v>178</v>
      </c>
      <c r="B179" s="10">
        <v>2306</v>
      </c>
      <c r="C179" s="10">
        <v>23</v>
      </c>
      <c r="D179" s="10" t="s">
        <v>11</v>
      </c>
      <c r="E179" s="10">
        <v>675</v>
      </c>
      <c r="F179" s="11">
        <f t="shared" si="26"/>
        <v>742.50000000000011</v>
      </c>
      <c r="G179" s="10">
        <f t="shared" si="37"/>
        <v>18100</v>
      </c>
      <c r="H179" s="27">
        <f t="shared" si="28"/>
        <v>12217500</v>
      </c>
      <c r="I179" s="27">
        <f t="shared" si="29"/>
        <v>10995750</v>
      </c>
      <c r="J179" s="27">
        <f t="shared" si="30"/>
        <v>9774000</v>
      </c>
      <c r="K179" s="17">
        <f t="shared" si="31"/>
        <v>20500</v>
      </c>
      <c r="M179" s="5"/>
      <c r="O179" s="3"/>
      <c r="P179" s="2"/>
      <c r="Q179" s="2"/>
    </row>
    <row r="180" spans="1:17" ht="16.5" x14ac:dyDescent="0.3">
      <c r="A180" s="10">
        <v>179</v>
      </c>
      <c r="B180" s="10">
        <v>2307</v>
      </c>
      <c r="C180" s="10">
        <v>23</v>
      </c>
      <c r="D180" s="10" t="s">
        <v>11</v>
      </c>
      <c r="E180" s="10">
        <v>675</v>
      </c>
      <c r="F180" s="11">
        <f t="shared" si="26"/>
        <v>742.50000000000011</v>
      </c>
      <c r="G180" s="10">
        <f t="shared" si="37"/>
        <v>18100</v>
      </c>
      <c r="H180" s="27">
        <f t="shared" si="28"/>
        <v>12217500</v>
      </c>
      <c r="I180" s="27">
        <f t="shared" si="29"/>
        <v>10995750</v>
      </c>
      <c r="J180" s="27">
        <f t="shared" si="30"/>
        <v>9774000</v>
      </c>
      <c r="K180" s="17">
        <f t="shared" si="31"/>
        <v>20500</v>
      </c>
      <c r="M180" s="5"/>
      <c r="O180" s="3"/>
      <c r="P180" s="2"/>
      <c r="Q180" s="2"/>
    </row>
    <row r="181" spans="1:17" ht="16.5" x14ac:dyDescent="0.3">
      <c r="A181" s="10">
        <v>180</v>
      </c>
      <c r="B181" s="10">
        <v>2308</v>
      </c>
      <c r="C181" s="10">
        <v>23</v>
      </c>
      <c r="D181" s="10" t="s">
        <v>11</v>
      </c>
      <c r="E181" s="10">
        <v>675</v>
      </c>
      <c r="F181" s="11">
        <f t="shared" si="26"/>
        <v>742.50000000000011</v>
      </c>
      <c r="G181" s="10">
        <f t="shared" si="37"/>
        <v>18100</v>
      </c>
      <c r="H181" s="27">
        <f t="shared" si="28"/>
        <v>12217500</v>
      </c>
      <c r="I181" s="27">
        <f t="shared" si="29"/>
        <v>10995750</v>
      </c>
      <c r="J181" s="27">
        <f t="shared" si="30"/>
        <v>9774000</v>
      </c>
      <c r="K181" s="17">
        <f t="shared" si="31"/>
        <v>20500</v>
      </c>
      <c r="M181" s="5"/>
      <c r="O181" s="3"/>
      <c r="P181" s="2"/>
      <c r="Q181" s="2"/>
    </row>
    <row r="182" spans="1:17" ht="16.5" x14ac:dyDescent="0.3">
      <c r="A182" s="10">
        <v>181</v>
      </c>
      <c r="B182" s="10">
        <v>2401</v>
      </c>
      <c r="C182" s="10">
        <v>24</v>
      </c>
      <c r="D182" s="10" t="s">
        <v>11</v>
      </c>
      <c r="E182" s="10">
        <v>693</v>
      </c>
      <c r="F182" s="11">
        <f t="shared" si="26"/>
        <v>762.30000000000007</v>
      </c>
      <c r="G182" s="10">
        <f>G181+50</f>
        <v>18150</v>
      </c>
      <c r="H182" s="27">
        <f t="shared" si="28"/>
        <v>12577950</v>
      </c>
      <c r="I182" s="27">
        <f t="shared" si="29"/>
        <v>11320155</v>
      </c>
      <c r="J182" s="27">
        <f t="shared" si="30"/>
        <v>10062360</v>
      </c>
      <c r="K182" s="17">
        <f t="shared" si="31"/>
        <v>21000</v>
      </c>
      <c r="M182" s="5"/>
      <c r="O182" s="3"/>
      <c r="P182" s="2"/>
      <c r="Q182" s="2"/>
    </row>
    <row r="183" spans="1:17" ht="16.5" x14ac:dyDescent="0.3">
      <c r="A183" s="10">
        <v>182</v>
      </c>
      <c r="B183" s="10">
        <v>2402</v>
      </c>
      <c r="C183" s="10">
        <v>24</v>
      </c>
      <c r="D183" s="10" t="s">
        <v>11</v>
      </c>
      <c r="E183" s="10">
        <v>693</v>
      </c>
      <c r="F183" s="11">
        <f t="shared" si="26"/>
        <v>762.30000000000007</v>
      </c>
      <c r="G183" s="10">
        <f t="shared" ref="G183:G189" si="38">G182</f>
        <v>18150</v>
      </c>
      <c r="H183" s="27">
        <f t="shared" si="28"/>
        <v>12577950</v>
      </c>
      <c r="I183" s="27">
        <f t="shared" si="29"/>
        <v>11320155</v>
      </c>
      <c r="J183" s="27">
        <f t="shared" si="30"/>
        <v>10062360</v>
      </c>
      <c r="K183" s="17">
        <f t="shared" si="31"/>
        <v>21000</v>
      </c>
      <c r="M183" s="5"/>
      <c r="O183" s="3"/>
      <c r="P183" s="2"/>
      <c r="Q183" s="2"/>
    </row>
    <row r="184" spans="1:17" ht="16.5" x14ac:dyDescent="0.3">
      <c r="A184" s="10">
        <v>183</v>
      </c>
      <c r="B184" s="10">
        <v>2403</v>
      </c>
      <c r="C184" s="10">
        <v>24</v>
      </c>
      <c r="D184" s="10" t="s">
        <v>11</v>
      </c>
      <c r="E184" s="10">
        <v>675</v>
      </c>
      <c r="F184" s="11">
        <f t="shared" si="26"/>
        <v>742.50000000000011</v>
      </c>
      <c r="G184" s="10">
        <f t="shared" si="38"/>
        <v>18150</v>
      </c>
      <c r="H184" s="27">
        <f t="shared" si="28"/>
        <v>12251250</v>
      </c>
      <c r="I184" s="27">
        <f t="shared" si="29"/>
        <v>11026125</v>
      </c>
      <c r="J184" s="27">
        <f t="shared" si="30"/>
        <v>9801000</v>
      </c>
      <c r="K184" s="17">
        <f t="shared" si="31"/>
        <v>20500</v>
      </c>
      <c r="M184" s="5"/>
      <c r="O184" s="3"/>
      <c r="P184" s="2"/>
      <c r="Q184" s="2"/>
    </row>
    <row r="185" spans="1:17" ht="16.5" x14ac:dyDescent="0.3">
      <c r="A185" s="10">
        <v>184</v>
      </c>
      <c r="B185" s="10">
        <v>2404</v>
      </c>
      <c r="C185" s="10">
        <v>24</v>
      </c>
      <c r="D185" s="10" t="s">
        <v>11</v>
      </c>
      <c r="E185" s="10">
        <v>675</v>
      </c>
      <c r="F185" s="11">
        <f t="shared" si="26"/>
        <v>742.50000000000011</v>
      </c>
      <c r="G185" s="10">
        <f t="shared" si="38"/>
        <v>18150</v>
      </c>
      <c r="H185" s="27">
        <f t="shared" si="28"/>
        <v>12251250</v>
      </c>
      <c r="I185" s="27">
        <f t="shared" si="29"/>
        <v>11026125</v>
      </c>
      <c r="J185" s="27">
        <f t="shared" si="30"/>
        <v>9801000</v>
      </c>
      <c r="K185" s="17">
        <f t="shared" si="31"/>
        <v>20500</v>
      </c>
      <c r="M185" s="5"/>
      <c r="O185" s="3"/>
      <c r="P185" s="2"/>
      <c r="Q185" s="2"/>
    </row>
    <row r="186" spans="1:17" ht="16.5" x14ac:dyDescent="0.3">
      <c r="A186" s="10">
        <v>185</v>
      </c>
      <c r="B186" s="10">
        <v>2405</v>
      </c>
      <c r="C186" s="10">
        <v>24</v>
      </c>
      <c r="D186" s="10" t="s">
        <v>11</v>
      </c>
      <c r="E186" s="10">
        <v>675</v>
      </c>
      <c r="F186" s="11">
        <f t="shared" si="26"/>
        <v>742.50000000000011</v>
      </c>
      <c r="G186" s="10">
        <f t="shared" si="38"/>
        <v>18150</v>
      </c>
      <c r="H186" s="27">
        <f t="shared" si="28"/>
        <v>12251250</v>
      </c>
      <c r="I186" s="27">
        <f t="shared" si="29"/>
        <v>11026125</v>
      </c>
      <c r="J186" s="27">
        <f t="shared" si="30"/>
        <v>9801000</v>
      </c>
      <c r="K186" s="17">
        <f t="shared" si="31"/>
        <v>20500</v>
      </c>
      <c r="M186" s="5"/>
      <c r="O186" s="3"/>
      <c r="P186" s="2"/>
      <c r="Q186" s="2"/>
    </row>
    <row r="187" spans="1:17" ht="16.5" x14ac:dyDescent="0.3">
      <c r="A187" s="10">
        <v>186</v>
      </c>
      <c r="B187" s="10">
        <v>2406</v>
      </c>
      <c r="C187" s="10">
        <v>24</v>
      </c>
      <c r="D187" s="10" t="s">
        <v>11</v>
      </c>
      <c r="E187" s="10">
        <v>675</v>
      </c>
      <c r="F187" s="11">
        <f t="shared" si="26"/>
        <v>742.50000000000011</v>
      </c>
      <c r="G187" s="10">
        <f t="shared" si="38"/>
        <v>18150</v>
      </c>
      <c r="H187" s="27">
        <f t="shared" si="28"/>
        <v>12251250</v>
      </c>
      <c r="I187" s="27">
        <f t="shared" si="29"/>
        <v>11026125</v>
      </c>
      <c r="J187" s="27">
        <f t="shared" si="30"/>
        <v>9801000</v>
      </c>
      <c r="K187" s="17">
        <f t="shared" si="31"/>
        <v>20500</v>
      </c>
      <c r="M187" s="5"/>
      <c r="O187" s="3"/>
      <c r="P187" s="2"/>
      <c r="Q187" s="2"/>
    </row>
    <row r="188" spans="1:17" ht="16.5" x14ac:dyDescent="0.3">
      <c r="A188" s="10">
        <v>187</v>
      </c>
      <c r="B188" s="10">
        <v>2407</v>
      </c>
      <c r="C188" s="10">
        <v>24</v>
      </c>
      <c r="D188" s="10" t="s">
        <v>11</v>
      </c>
      <c r="E188" s="10">
        <v>675</v>
      </c>
      <c r="F188" s="11">
        <f t="shared" si="26"/>
        <v>742.50000000000011</v>
      </c>
      <c r="G188" s="10">
        <f t="shared" si="38"/>
        <v>18150</v>
      </c>
      <c r="H188" s="27">
        <f t="shared" si="28"/>
        <v>12251250</v>
      </c>
      <c r="I188" s="27">
        <f t="shared" si="29"/>
        <v>11026125</v>
      </c>
      <c r="J188" s="27">
        <f t="shared" si="30"/>
        <v>9801000</v>
      </c>
      <c r="K188" s="17">
        <f t="shared" si="31"/>
        <v>20500</v>
      </c>
      <c r="M188" s="5"/>
      <c r="O188" s="3"/>
      <c r="P188" s="2"/>
      <c r="Q188" s="2"/>
    </row>
    <row r="189" spans="1:17" ht="16.5" x14ac:dyDescent="0.3">
      <c r="A189" s="10">
        <v>188</v>
      </c>
      <c r="B189" s="10">
        <v>2408</v>
      </c>
      <c r="C189" s="10">
        <v>24</v>
      </c>
      <c r="D189" s="10" t="s">
        <v>11</v>
      </c>
      <c r="E189" s="10">
        <v>675</v>
      </c>
      <c r="F189" s="11">
        <f t="shared" si="26"/>
        <v>742.50000000000011</v>
      </c>
      <c r="G189" s="10">
        <f t="shared" si="38"/>
        <v>18150</v>
      </c>
      <c r="H189" s="27">
        <f t="shared" si="28"/>
        <v>12251250</v>
      </c>
      <c r="I189" s="27">
        <f t="shared" si="29"/>
        <v>11026125</v>
      </c>
      <c r="J189" s="27">
        <f t="shared" si="30"/>
        <v>9801000</v>
      </c>
      <c r="K189" s="17">
        <f t="shared" si="31"/>
        <v>20500</v>
      </c>
      <c r="M189" s="5"/>
      <c r="O189" s="3"/>
      <c r="P189" s="2"/>
      <c r="Q189" s="2"/>
    </row>
    <row r="190" spans="1:17" ht="16.5" x14ac:dyDescent="0.3">
      <c r="A190" s="10">
        <v>189</v>
      </c>
      <c r="B190" s="10">
        <v>2501</v>
      </c>
      <c r="C190" s="10">
        <v>25</v>
      </c>
      <c r="D190" s="10" t="s">
        <v>11</v>
      </c>
      <c r="E190" s="10">
        <v>693</v>
      </c>
      <c r="F190" s="11">
        <f t="shared" si="26"/>
        <v>762.30000000000007</v>
      </c>
      <c r="G190" s="10">
        <f>G189+50</f>
        <v>18200</v>
      </c>
      <c r="H190" s="27">
        <f t="shared" si="28"/>
        <v>12612600</v>
      </c>
      <c r="I190" s="27">
        <f t="shared" si="29"/>
        <v>11351340</v>
      </c>
      <c r="J190" s="27">
        <f t="shared" si="30"/>
        <v>10090080</v>
      </c>
      <c r="K190" s="17">
        <f t="shared" si="31"/>
        <v>21000</v>
      </c>
      <c r="M190" s="5"/>
      <c r="O190" s="3"/>
      <c r="P190" s="2"/>
      <c r="Q190" s="2"/>
    </row>
    <row r="191" spans="1:17" ht="16.5" x14ac:dyDescent="0.3">
      <c r="A191" s="10">
        <v>190</v>
      </c>
      <c r="B191" s="10">
        <v>2502</v>
      </c>
      <c r="C191" s="10">
        <v>25</v>
      </c>
      <c r="D191" s="10" t="s">
        <v>11</v>
      </c>
      <c r="E191" s="10">
        <v>693</v>
      </c>
      <c r="F191" s="11">
        <f t="shared" ref="F191:F252" si="39">E191*1.1</f>
        <v>762.30000000000007</v>
      </c>
      <c r="G191" s="10">
        <f t="shared" ref="G191:G197" si="40">G190</f>
        <v>18200</v>
      </c>
      <c r="H191" s="27">
        <f t="shared" ref="H191:H252" si="41">E191*G191</f>
        <v>12612600</v>
      </c>
      <c r="I191" s="27">
        <f t="shared" ref="I191:I252" si="42">H191*0.9</f>
        <v>11351340</v>
      </c>
      <c r="J191" s="27">
        <f t="shared" ref="J191:J252" si="43">H191*0.8</f>
        <v>10090080</v>
      </c>
      <c r="K191" s="17">
        <f t="shared" ref="K191:K252" si="44">MROUND((J191*0.025/12),500)</f>
        <v>21000</v>
      </c>
      <c r="M191" s="5"/>
      <c r="O191" s="3"/>
      <c r="P191" s="2"/>
      <c r="Q191" s="2"/>
    </row>
    <row r="192" spans="1:17" ht="16.5" x14ac:dyDescent="0.3">
      <c r="A192" s="10">
        <v>191</v>
      </c>
      <c r="B192" s="10">
        <v>2503</v>
      </c>
      <c r="C192" s="10">
        <v>25</v>
      </c>
      <c r="D192" s="10" t="s">
        <v>11</v>
      </c>
      <c r="E192" s="10">
        <v>675</v>
      </c>
      <c r="F192" s="11">
        <f t="shared" si="39"/>
        <v>742.50000000000011</v>
      </c>
      <c r="G192" s="10">
        <f t="shared" si="40"/>
        <v>18200</v>
      </c>
      <c r="H192" s="27">
        <f t="shared" si="41"/>
        <v>12285000</v>
      </c>
      <c r="I192" s="27">
        <f t="shared" si="42"/>
        <v>11056500</v>
      </c>
      <c r="J192" s="27">
        <f t="shared" si="43"/>
        <v>9828000</v>
      </c>
      <c r="K192" s="17">
        <f t="shared" si="44"/>
        <v>20500</v>
      </c>
      <c r="M192" s="5"/>
      <c r="O192" s="3"/>
      <c r="P192" s="2"/>
      <c r="Q192" s="2"/>
    </row>
    <row r="193" spans="1:17" ht="16.5" x14ac:dyDescent="0.3">
      <c r="A193" s="10">
        <v>192</v>
      </c>
      <c r="B193" s="10">
        <v>2504</v>
      </c>
      <c r="C193" s="10">
        <v>25</v>
      </c>
      <c r="D193" s="10" t="s">
        <v>11</v>
      </c>
      <c r="E193" s="10">
        <v>675</v>
      </c>
      <c r="F193" s="11">
        <f t="shared" si="39"/>
        <v>742.50000000000011</v>
      </c>
      <c r="G193" s="10">
        <f t="shared" si="40"/>
        <v>18200</v>
      </c>
      <c r="H193" s="27">
        <f t="shared" si="41"/>
        <v>12285000</v>
      </c>
      <c r="I193" s="27">
        <f t="shared" si="42"/>
        <v>11056500</v>
      </c>
      <c r="J193" s="27">
        <f t="shared" si="43"/>
        <v>9828000</v>
      </c>
      <c r="K193" s="17">
        <f t="shared" si="44"/>
        <v>20500</v>
      </c>
      <c r="M193" s="5"/>
      <c r="O193" s="3"/>
      <c r="P193" s="2"/>
      <c r="Q193" s="2"/>
    </row>
    <row r="194" spans="1:17" ht="16.5" x14ac:dyDescent="0.3">
      <c r="A194" s="10">
        <v>193</v>
      </c>
      <c r="B194" s="10">
        <v>2505</v>
      </c>
      <c r="C194" s="10">
        <v>25</v>
      </c>
      <c r="D194" s="10" t="s">
        <v>11</v>
      </c>
      <c r="E194" s="10">
        <v>675</v>
      </c>
      <c r="F194" s="11">
        <f t="shared" si="39"/>
        <v>742.50000000000011</v>
      </c>
      <c r="G194" s="10">
        <f t="shared" si="40"/>
        <v>18200</v>
      </c>
      <c r="H194" s="27">
        <f t="shared" si="41"/>
        <v>12285000</v>
      </c>
      <c r="I194" s="27">
        <f t="shared" si="42"/>
        <v>11056500</v>
      </c>
      <c r="J194" s="27">
        <f t="shared" si="43"/>
        <v>9828000</v>
      </c>
      <c r="K194" s="17">
        <f t="shared" si="44"/>
        <v>20500</v>
      </c>
      <c r="M194" s="5"/>
      <c r="O194" s="3"/>
      <c r="P194" s="2"/>
      <c r="Q194" s="2"/>
    </row>
    <row r="195" spans="1:17" ht="16.5" x14ac:dyDescent="0.3">
      <c r="A195" s="10">
        <v>194</v>
      </c>
      <c r="B195" s="10">
        <v>2506</v>
      </c>
      <c r="C195" s="10">
        <v>25</v>
      </c>
      <c r="D195" s="10" t="s">
        <v>11</v>
      </c>
      <c r="E195" s="10">
        <v>675</v>
      </c>
      <c r="F195" s="11">
        <f t="shared" si="39"/>
        <v>742.50000000000011</v>
      </c>
      <c r="G195" s="10">
        <f t="shared" si="40"/>
        <v>18200</v>
      </c>
      <c r="H195" s="27">
        <f t="shared" si="41"/>
        <v>12285000</v>
      </c>
      <c r="I195" s="27">
        <f t="shared" si="42"/>
        <v>11056500</v>
      </c>
      <c r="J195" s="27">
        <f t="shared" si="43"/>
        <v>9828000</v>
      </c>
      <c r="K195" s="17">
        <f t="shared" si="44"/>
        <v>20500</v>
      </c>
      <c r="M195" s="5"/>
      <c r="O195" s="3"/>
      <c r="P195" s="2"/>
      <c r="Q195" s="2"/>
    </row>
    <row r="196" spans="1:17" ht="16.5" x14ac:dyDescent="0.3">
      <c r="A196" s="10">
        <v>195</v>
      </c>
      <c r="B196" s="10">
        <v>2507</v>
      </c>
      <c r="C196" s="10">
        <v>25</v>
      </c>
      <c r="D196" s="10" t="s">
        <v>11</v>
      </c>
      <c r="E196" s="10">
        <v>675</v>
      </c>
      <c r="F196" s="11">
        <f t="shared" si="39"/>
        <v>742.50000000000011</v>
      </c>
      <c r="G196" s="10">
        <f t="shared" si="40"/>
        <v>18200</v>
      </c>
      <c r="H196" s="27">
        <f t="shared" si="41"/>
        <v>12285000</v>
      </c>
      <c r="I196" s="27">
        <f t="shared" si="42"/>
        <v>11056500</v>
      </c>
      <c r="J196" s="27">
        <f t="shared" si="43"/>
        <v>9828000</v>
      </c>
      <c r="K196" s="17">
        <f t="shared" si="44"/>
        <v>20500</v>
      </c>
      <c r="M196" s="5"/>
      <c r="O196" s="3"/>
      <c r="P196" s="2"/>
      <c r="Q196" s="2"/>
    </row>
    <row r="197" spans="1:17" ht="16.5" x14ac:dyDescent="0.3">
      <c r="A197" s="10">
        <v>196</v>
      </c>
      <c r="B197" s="10">
        <v>2508</v>
      </c>
      <c r="C197" s="10">
        <v>25</v>
      </c>
      <c r="D197" s="10" t="s">
        <v>11</v>
      </c>
      <c r="E197" s="10">
        <v>675</v>
      </c>
      <c r="F197" s="11">
        <f t="shared" si="39"/>
        <v>742.50000000000011</v>
      </c>
      <c r="G197" s="10">
        <f t="shared" si="40"/>
        <v>18200</v>
      </c>
      <c r="H197" s="27">
        <f t="shared" si="41"/>
        <v>12285000</v>
      </c>
      <c r="I197" s="27">
        <f t="shared" si="42"/>
        <v>11056500</v>
      </c>
      <c r="J197" s="27">
        <f t="shared" si="43"/>
        <v>9828000</v>
      </c>
      <c r="K197" s="17">
        <f t="shared" si="44"/>
        <v>20500</v>
      </c>
      <c r="M197" s="5"/>
      <c r="O197" s="3"/>
      <c r="P197" s="2"/>
      <c r="Q197" s="2"/>
    </row>
    <row r="198" spans="1:17" ht="16.5" x14ac:dyDescent="0.3">
      <c r="A198" s="10">
        <v>197</v>
      </c>
      <c r="B198" s="10">
        <v>2601</v>
      </c>
      <c r="C198" s="10">
        <v>26</v>
      </c>
      <c r="D198" s="10" t="s">
        <v>11</v>
      </c>
      <c r="E198" s="10">
        <v>693</v>
      </c>
      <c r="F198" s="11">
        <f t="shared" si="39"/>
        <v>762.30000000000007</v>
      </c>
      <c r="G198" s="10">
        <f>G197+50</f>
        <v>18250</v>
      </c>
      <c r="H198" s="27">
        <f t="shared" si="41"/>
        <v>12647250</v>
      </c>
      <c r="I198" s="27">
        <f t="shared" si="42"/>
        <v>11382525</v>
      </c>
      <c r="J198" s="27">
        <f t="shared" si="43"/>
        <v>10117800</v>
      </c>
      <c r="K198" s="17">
        <f t="shared" si="44"/>
        <v>21000</v>
      </c>
      <c r="M198" s="5"/>
      <c r="O198" s="3"/>
      <c r="P198" s="2"/>
      <c r="Q198" s="2"/>
    </row>
    <row r="199" spans="1:17" ht="16.5" x14ac:dyDescent="0.3">
      <c r="A199" s="10">
        <v>198</v>
      </c>
      <c r="B199" s="10">
        <v>2602</v>
      </c>
      <c r="C199" s="10">
        <v>26</v>
      </c>
      <c r="D199" s="10" t="s">
        <v>11</v>
      </c>
      <c r="E199" s="10">
        <v>693</v>
      </c>
      <c r="F199" s="11">
        <f t="shared" si="39"/>
        <v>762.30000000000007</v>
      </c>
      <c r="G199" s="10">
        <f t="shared" ref="G199:G205" si="45">G198</f>
        <v>18250</v>
      </c>
      <c r="H199" s="27">
        <f t="shared" si="41"/>
        <v>12647250</v>
      </c>
      <c r="I199" s="27">
        <f t="shared" si="42"/>
        <v>11382525</v>
      </c>
      <c r="J199" s="27">
        <f t="shared" si="43"/>
        <v>10117800</v>
      </c>
      <c r="K199" s="17">
        <f t="shared" si="44"/>
        <v>21000</v>
      </c>
      <c r="M199" s="5"/>
      <c r="O199" s="3"/>
      <c r="P199" s="2"/>
      <c r="Q199" s="2"/>
    </row>
    <row r="200" spans="1:17" ht="16.5" x14ac:dyDescent="0.3">
      <c r="A200" s="10">
        <v>199</v>
      </c>
      <c r="B200" s="10">
        <v>2603</v>
      </c>
      <c r="C200" s="10">
        <v>26</v>
      </c>
      <c r="D200" s="10" t="s">
        <v>11</v>
      </c>
      <c r="E200" s="10">
        <v>675</v>
      </c>
      <c r="F200" s="11">
        <f t="shared" si="39"/>
        <v>742.50000000000011</v>
      </c>
      <c r="G200" s="10">
        <f t="shared" si="45"/>
        <v>18250</v>
      </c>
      <c r="H200" s="27">
        <f t="shared" si="41"/>
        <v>12318750</v>
      </c>
      <c r="I200" s="27">
        <f t="shared" si="42"/>
        <v>11086875</v>
      </c>
      <c r="J200" s="27">
        <f t="shared" si="43"/>
        <v>9855000</v>
      </c>
      <c r="K200" s="17">
        <f t="shared" si="44"/>
        <v>20500</v>
      </c>
      <c r="M200" s="5"/>
      <c r="O200" s="3"/>
      <c r="P200" s="2"/>
      <c r="Q200" s="2"/>
    </row>
    <row r="201" spans="1:17" ht="16.5" x14ac:dyDescent="0.3">
      <c r="A201" s="10">
        <v>200</v>
      </c>
      <c r="B201" s="10">
        <v>2604</v>
      </c>
      <c r="C201" s="10">
        <v>26</v>
      </c>
      <c r="D201" s="10" t="s">
        <v>11</v>
      </c>
      <c r="E201" s="10">
        <v>675</v>
      </c>
      <c r="F201" s="11">
        <f t="shared" si="39"/>
        <v>742.50000000000011</v>
      </c>
      <c r="G201" s="10">
        <f t="shared" si="45"/>
        <v>18250</v>
      </c>
      <c r="H201" s="27">
        <f t="shared" si="41"/>
        <v>12318750</v>
      </c>
      <c r="I201" s="27">
        <f t="shared" si="42"/>
        <v>11086875</v>
      </c>
      <c r="J201" s="27">
        <f t="shared" si="43"/>
        <v>9855000</v>
      </c>
      <c r="K201" s="17">
        <f t="shared" si="44"/>
        <v>20500</v>
      </c>
      <c r="M201" s="5"/>
      <c r="O201" s="3"/>
      <c r="P201" s="2"/>
      <c r="Q201" s="2"/>
    </row>
    <row r="202" spans="1:17" ht="16.5" x14ac:dyDescent="0.3">
      <c r="A202" s="10">
        <v>201</v>
      </c>
      <c r="B202" s="10">
        <v>2605</v>
      </c>
      <c r="C202" s="10">
        <v>26</v>
      </c>
      <c r="D202" s="10" t="s">
        <v>11</v>
      </c>
      <c r="E202" s="10">
        <v>675</v>
      </c>
      <c r="F202" s="11">
        <f t="shared" si="39"/>
        <v>742.50000000000011</v>
      </c>
      <c r="G202" s="10">
        <f t="shared" si="45"/>
        <v>18250</v>
      </c>
      <c r="H202" s="27">
        <f t="shared" si="41"/>
        <v>12318750</v>
      </c>
      <c r="I202" s="27">
        <f t="shared" si="42"/>
        <v>11086875</v>
      </c>
      <c r="J202" s="27">
        <f t="shared" si="43"/>
        <v>9855000</v>
      </c>
      <c r="K202" s="17">
        <f t="shared" si="44"/>
        <v>20500</v>
      </c>
      <c r="M202" s="5"/>
      <c r="O202" s="3"/>
      <c r="P202" s="2"/>
      <c r="Q202" s="2"/>
    </row>
    <row r="203" spans="1:17" ht="16.5" x14ac:dyDescent="0.3">
      <c r="A203" s="10">
        <v>202</v>
      </c>
      <c r="B203" s="10">
        <v>2606</v>
      </c>
      <c r="C203" s="10">
        <v>26</v>
      </c>
      <c r="D203" s="10" t="s">
        <v>11</v>
      </c>
      <c r="E203" s="10">
        <v>675</v>
      </c>
      <c r="F203" s="11">
        <f t="shared" si="39"/>
        <v>742.50000000000011</v>
      </c>
      <c r="G203" s="10">
        <f t="shared" si="45"/>
        <v>18250</v>
      </c>
      <c r="H203" s="27">
        <f t="shared" si="41"/>
        <v>12318750</v>
      </c>
      <c r="I203" s="27">
        <f t="shared" si="42"/>
        <v>11086875</v>
      </c>
      <c r="J203" s="27">
        <f t="shared" si="43"/>
        <v>9855000</v>
      </c>
      <c r="K203" s="17">
        <f t="shared" si="44"/>
        <v>20500</v>
      </c>
      <c r="M203" s="5"/>
      <c r="O203" s="3"/>
      <c r="P203" s="2"/>
      <c r="Q203" s="2"/>
    </row>
    <row r="204" spans="1:17" ht="16.5" x14ac:dyDescent="0.3">
      <c r="A204" s="10">
        <v>203</v>
      </c>
      <c r="B204" s="10">
        <v>2607</v>
      </c>
      <c r="C204" s="10">
        <v>26</v>
      </c>
      <c r="D204" s="10" t="s">
        <v>11</v>
      </c>
      <c r="E204" s="10">
        <v>675</v>
      </c>
      <c r="F204" s="11">
        <f t="shared" si="39"/>
        <v>742.50000000000011</v>
      </c>
      <c r="G204" s="10">
        <f t="shared" si="45"/>
        <v>18250</v>
      </c>
      <c r="H204" s="27">
        <f t="shared" si="41"/>
        <v>12318750</v>
      </c>
      <c r="I204" s="27">
        <f t="shared" si="42"/>
        <v>11086875</v>
      </c>
      <c r="J204" s="27">
        <f t="shared" si="43"/>
        <v>9855000</v>
      </c>
      <c r="K204" s="17">
        <f t="shared" si="44"/>
        <v>20500</v>
      </c>
      <c r="M204" s="5"/>
      <c r="O204" s="3"/>
      <c r="P204" s="2"/>
      <c r="Q204" s="2"/>
    </row>
    <row r="205" spans="1:17" ht="16.5" x14ac:dyDescent="0.3">
      <c r="A205" s="10">
        <v>204</v>
      </c>
      <c r="B205" s="10">
        <v>2608</v>
      </c>
      <c r="C205" s="10">
        <v>26</v>
      </c>
      <c r="D205" s="10" t="s">
        <v>11</v>
      </c>
      <c r="E205" s="10">
        <v>675</v>
      </c>
      <c r="F205" s="11">
        <f t="shared" si="39"/>
        <v>742.50000000000011</v>
      </c>
      <c r="G205" s="10">
        <f t="shared" si="45"/>
        <v>18250</v>
      </c>
      <c r="H205" s="27">
        <f t="shared" si="41"/>
        <v>12318750</v>
      </c>
      <c r="I205" s="27">
        <f t="shared" si="42"/>
        <v>11086875</v>
      </c>
      <c r="J205" s="27">
        <f t="shared" si="43"/>
        <v>9855000</v>
      </c>
      <c r="K205" s="17">
        <f t="shared" si="44"/>
        <v>20500</v>
      </c>
      <c r="M205" s="5"/>
      <c r="O205" s="3"/>
      <c r="P205" s="2"/>
      <c r="Q205" s="2"/>
    </row>
    <row r="206" spans="1:17" ht="16.5" x14ac:dyDescent="0.3">
      <c r="A206" s="10">
        <v>205</v>
      </c>
      <c r="B206" s="10">
        <v>2701</v>
      </c>
      <c r="C206" s="10">
        <v>27</v>
      </c>
      <c r="D206" s="10" t="s">
        <v>11</v>
      </c>
      <c r="E206" s="10">
        <v>693</v>
      </c>
      <c r="F206" s="11">
        <f t="shared" si="39"/>
        <v>762.30000000000007</v>
      </c>
      <c r="G206" s="10">
        <f>G205+50</f>
        <v>18300</v>
      </c>
      <c r="H206" s="27">
        <f t="shared" si="41"/>
        <v>12681900</v>
      </c>
      <c r="I206" s="27">
        <f t="shared" si="42"/>
        <v>11413710</v>
      </c>
      <c r="J206" s="27">
        <f t="shared" si="43"/>
        <v>10145520</v>
      </c>
      <c r="K206" s="17">
        <f t="shared" si="44"/>
        <v>21000</v>
      </c>
      <c r="M206" s="5"/>
      <c r="O206" s="3"/>
      <c r="P206" s="2"/>
      <c r="Q206" s="2"/>
    </row>
    <row r="207" spans="1:17" ht="16.5" x14ac:dyDescent="0.3">
      <c r="A207" s="10">
        <v>206</v>
      </c>
      <c r="B207" s="10">
        <v>2702</v>
      </c>
      <c r="C207" s="10">
        <v>27</v>
      </c>
      <c r="D207" s="10" t="s">
        <v>11</v>
      </c>
      <c r="E207" s="10">
        <v>693</v>
      </c>
      <c r="F207" s="11">
        <f t="shared" si="39"/>
        <v>762.30000000000007</v>
      </c>
      <c r="G207" s="10">
        <f t="shared" ref="G207:G212" si="46">G206</f>
        <v>18300</v>
      </c>
      <c r="H207" s="27">
        <f t="shared" si="41"/>
        <v>12681900</v>
      </c>
      <c r="I207" s="27">
        <f t="shared" si="42"/>
        <v>11413710</v>
      </c>
      <c r="J207" s="27">
        <f t="shared" si="43"/>
        <v>10145520</v>
      </c>
      <c r="K207" s="17">
        <f t="shared" si="44"/>
        <v>21000</v>
      </c>
      <c r="M207" s="5"/>
      <c r="O207" s="3"/>
      <c r="P207" s="2"/>
      <c r="Q207" s="2"/>
    </row>
    <row r="208" spans="1:17" ht="16.5" x14ac:dyDescent="0.3">
      <c r="A208" s="10">
        <v>207</v>
      </c>
      <c r="B208" s="10">
        <v>2704</v>
      </c>
      <c r="C208" s="10">
        <v>27</v>
      </c>
      <c r="D208" s="10" t="s">
        <v>11</v>
      </c>
      <c r="E208" s="10">
        <v>675</v>
      </c>
      <c r="F208" s="11">
        <f t="shared" si="39"/>
        <v>742.50000000000011</v>
      </c>
      <c r="G208" s="10">
        <f t="shared" si="46"/>
        <v>18300</v>
      </c>
      <c r="H208" s="27">
        <f t="shared" si="41"/>
        <v>12352500</v>
      </c>
      <c r="I208" s="27">
        <f t="shared" si="42"/>
        <v>11117250</v>
      </c>
      <c r="J208" s="27">
        <f t="shared" si="43"/>
        <v>9882000</v>
      </c>
      <c r="K208" s="17">
        <f t="shared" si="44"/>
        <v>20500</v>
      </c>
      <c r="M208" s="5"/>
      <c r="O208" s="3"/>
      <c r="P208" s="2"/>
      <c r="Q208" s="2"/>
    </row>
    <row r="209" spans="1:17" ht="16.5" x14ac:dyDescent="0.3">
      <c r="A209" s="10">
        <v>208</v>
      </c>
      <c r="B209" s="10">
        <v>2705</v>
      </c>
      <c r="C209" s="10">
        <v>27</v>
      </c>
      <c r="D209" s="10" t="s">
        <v>11</v>
      </c>
      <c r="E209" s="10">
        <v>675</v>
      </c>
      <c r="F209" s="11">
        <f t="shared" si="39"/>
        <v>742.50000000000011</v>
      </c>
      <c r="G209" s="10">
        <f t="shared" si="46"/>
        <v>18300</v>
      </c>
      <c r="H209" s="27">
        <f t="shared" si="41"/>
        <v>12352500</v>
      </c>
      <c r="I209" s="27">
        <f t="shared" si="42"/>
        <v>11117250</v>
      </c>
      <c r="J209" s="27">
        <f t="shared" si="43"/>
        <v>9882000</v>
      </c>
      <c r="K209" s="17">
        <f t="shared" si="44"/>
        <v>20500</v>
      </c>
      <c r="M209" s="5"/>
      <c r="O209" s="3"/>
      <c r="P209" s="2"/>
      <c r="Q209" s="2"/>
    </row>
    <row r="210" spans="1:17" ht="16.5" x14ac:dyDescent="0.3">
      <c r="A210" s="10">
        <v>209</v>
      </c>
      <c r="B210" s="10">
        <v>2706</v>
      </c>
      <c r="C210" s="10">
        <v>27</v>
      </c>
      <c r="D210" s="10" t="s">
        <v>11</v>
      </c>
      <c r="E210" s="10">
        <v>675</v>
      </c>
      <c r="F210" s="11">
        <f t="shared" si="39"/>
        <v>742.50000000000011</v>
      </c>
      <c r="G210" s="10">
        <f t="shared" si="46"/>
        <v>18300</v>
      </c>
      <c r="H210" s="27">
        <f t="shared" si="41"/>
        <v>12352500</v>
      </c>
      <c r="I210" s="27">
        <f t="shared" si="42"/>
        <v>11117250</v>
      </c>
      <c r="J210" s="27">
        <f t="shared" si="43"/>
        <v>9882000</v>
      </c>
      <c r="K210" s="17">
        <f t="shared" si="44"/>
        <v>20500</v>
      </c>
      <c r="M210" s="5"/>
      <c r="O210" s="3"/>
      <c r="P210" s="2"/>
      <c r="Q210" s="2"/>
    </row>
    <row r="211" spans="1:17" ht="16.5" x14ac:dyDescent="0.3">
      <c r="A211" s="10">
        <v>210</v>
      </c>
      <c r="B211" s="10">
        <v>2707</v>
      </c>
      <c r="C211" s="10">
        <v>27</v>
      </c>
      <c r="D211" s="10" t="s">
        <v>11</v>
      </c>
      <c r="E211" s="10">
        <v>675</v>
      </c>
      <c r="F211" s="11">
        <f t="shared" si="39"/>
        <v>742.50000000000011</v>
      </c>
      <c r="G211" s="10">
        <f t="shared" si="46"/>
        <v>18300</v>
      </c>
      <c r="H211" s="27">
        <f t="shared" si="41"/>
        <v>12352500</v>
      </c>
      <c r="I211" s="27">
        <f t="shared" si="42"/>
        <v>11117250</v>
      </c>
      <c r="J211" s="27">
        <f t="shared" si="43"/>
        <v>9882000</v>
      </c>
      <c r="K211" s="17">
        <f t="shared" si="44"/>
        <v>20500</v>
      </c>
      <c r="M211" s="5"/>
      <c r="O211" s="3"/>
      <c r="P211" s="2"/>
      <c r="Q211" s="2"/>
    </row>
    <row r="212" spans="1:17" ht="16.5" x14ac:dyDescent="0.3">
      <c r="A212" s="10">
        <v>211</v>
      </c>
      <c r="B212" s="10">
        <v>2708</v>
      </c>
      <c r="C212" s="10">
        <v>27</v>
      </c>
      <c r="D212" s="10" t="s">
        <v>11</v>
      </c>
      <c r="E212" s="10">
        <v>675</v>
      </c>
      <c r="F212" s="11">
        <f t="shared" si="39"/>
        <v>742.50000000000011</v>
      </c>
      <c r="G212" s="10">
        <f t="shared" si="46"/>
        <v>18300</v>
      </c>
      <c r="H212" s="27">
        <f t="shared" si="41"/>
        <v>12352500</v>
      </c>
      <c r="I212" s="27">
        <f t="shared" si="42"/>
        <v>11117250</v>
      </c>
      <c r="J212" s="27">
        <f t="shared" si="43"/>
        <v>9882000</v>
      </c>
      <c r="K212" s="17">
        <f t="shared" si="44"/>
        <v>20500</v>
      </c>
      <c r="M212" s="5"/>
      <c r="O212" s="3"/>
      <c r="P212" s="2"/>
      <c r="Q212" s="2"/>
    </row>
    <row r="213" spans="1:17" ht="16.5" x14ac:dyDescent="0.3">
      <c r="A213" s="10">
        <v>212</v>
      </c>
      <c r="B213" s="10">
        <v>2801</v>
      </c>
      <c r="C213" s="10">
        <v>28</v>
      </c>
      <c r="D213" s="10" t="s">
        <v>11</v>
      </c>
      <c r="E213" s="10">
        <v>693</v>
      </c>
      <c r="F213" s="11">
        <f t="shared" si="39"/>
        <v>762.30000000000007</v>
      </c>
      <c r="G213" s="10">
        <f>G212+50</f>
        <v>18350</v>
      </c>
      <c r="H213" s="27">
        <f t="shared" si="41"/>
        <v>12716550</v>
      </c>
      <c r="I213" s="27">
        <f t="shared" si="42"/>
        <v>11444895</v>
      </c>
      <c r="J213" s="27">
        <f t="shared" si="43"/>
        <v>10173240</v>
      </c>
      <c r="K213" s="17">
        <f t="shared" si="44"/>
        <v>21000</v>
      </c>
      <c r="M213" s="5"/>
      <c r="O213" s="3"/>
      <c r="P213" s="2"/>
      <c r="Q213" s="2"/>
    </row>
    <row r="214" spans="1:17" ht="16.5" x14ac:dyDescent="0.3">
      <c r="A214" s="10">
        <v>213</v>
      </c>
      <c r="B214" s="10">
        <v>2802</v>
      </c>
      <c r="C214" s="10">
        <v>28</v>
      </c>
      <c r="D214" s="10" t="s">
        <v>11</v>
      </c>
      <c r="E214" s="10">
        <v>693</v>
      </c>
      <c r="F214" s="11">
        <f t="shared" si="39"/>
        <v>762.30000000000007</v>
      </c>
      <c r="G214" s="10">
        <f t="shared" ref="G214:G220" si="47">G213</f>
        <v>18350</v>
      </c>
      <c r="H214" s="27">
        <f t="shared" si="41"/>
        <v>12716550</v>
      </c>
      <c r="I214" s="27">
        <f t="shared" si="42"/>
        <v>11444895</v>
      </c>
      <c r="J214" s="27">
        <f t="shared" si="43"/>
        <v>10173240</v>
      </c>
      <c r="K214" s="17">
        <f t="shared" si="44"/>
        <v>21000</v>
      </c>
      <c r="M214" s="5"/>
      <c r="O214" s="3"/>
      <c r="P214" s="2"/>
      <c r="Q214" s="2"/>
    </row>
    <row r="215" spans="1:17" ht="16.5" x14ac:dyDescent="0.3">
      <c r="A215" s="10">
        <v>214</v>
      </c>
      <c r="B215" s="10">
        <v>2803</v>
      </c>
      <c r="C215" s="10">
        <v>28</v>
      </c>
      <c r="D215" s="10" t="s">
        <v>11</v>
      </c>
      <c r="E215" s="10">
        <v>675</v>
      </c>
      <c r="F215" s="11">
        <f t="shared" si="39"/>
        <v>742.50000000000011</v>
      </c>
      <c r="G215" s="10">
        <f t="shared" si="47"/>
        <v>18350</v>
      </c>
      <c r="H215" s="27">
        <f t="shared" si="41"/>
        <v>12386250</v>
      </c>
      <c r="I215" s="27">
        <f t="shared" si="42"/>
        <v>11147625</v>
      </c>
      <c r="J215" s="27">
        <f t="shared" si="43"/>
        <v>9909000</v>
      </c>
      <c r="K215" s="17">
        <f t="shared" si="44"/>
        <v>20500</v>
      </c>
      <c r="M215" s="5"/>
      <c r="O215" s="3"/>
      <c r="P215" s="2"/>
      <c r="Q215" s="2"/>
    </row>
    <row r="216" spans="1:17" ht="16.5" x14ac:dyDescent="0.3">
      <c r="A216" s="10">
        <v>215</v>
      </c>
      <c r="B216" s="10">
        <v>2804</v>
      </c>
      <c r="C216" s="10">
        <v>28</v>
      </c>
      <c r="D216" s="10" t="s">
        <v>11</v>
      </c>
      <c r="E216" s="10">
        <v>675</v>
      </c>
      <c r="F216" s="11">
        <f t="shared" si="39"/>
        <v>742.50000000000011</v>
      </c>
      <c r="G216" s="10">
        <f t="shared" si="47"/>
        <v>18350</v>
      </c>
      <c r="H216" s="27">
        <f t="shared" si="41"/>
        <v>12386250</v>
      </c>
      <c r="I216" s="27">
        <f t="shared" si="42"/>
        <v>11147625</v>
      </c>
      <c r="J216" s="27">
        <f t="shared" si="43"/>
        <v>9909000</v>
      </c>
      <c r="K216" s="17">
        <f t="shared" si="44"/>
        <v>20500</v>
      </c>
      <c r="M216" s="5"/>
      <c r="O216" s="3"/>
      <c r="P216" s="2"/>
      <c r="Q216" s="2"/>
    </row>
    <row r="217" spans="1:17" ht="16.5" x14ac:dyDescent="0.3">
      <c r="A217" s="10">
        <v>216</v>
      </c>
      <c r="B217" s="10">
        <v>2805</v>
      </c>
      <c r="C217" s="10">
        <v>28</v>
      </c>
      <c r="D217" s="10" t="s">
        <v>11</v>
      </c>
      <c r="E217" s="10">
        <v>675</v>
      </c>
      <c r="F217" s="11">
        <f t="shared" si="39"/>
        <v>742.50000000000011</v>
      </c>
      <c r="G217" s="10">
        <f t="shared" si="47"/>
        <v>18350</v>
      </c>
      <c r="H217" s="27">
        <f t="shared" si="41"/>
        <v>12386250</v>
      </c>
      <c r="I217" s="27">
        <f t="shared" si="42"/>
        <v>11147625</v>
      </c>
      <c r="J217" s="27">
        <f t="shared" si="43"/>
        <v>9909000</v>
      </c>
      <c r="K217" s="17">
        <f t="shared" si="44"/>
        <v>20500</v>
      </c>
      <c r="M217" s="5"/>
      <c r="O217" s="3"/>
      <c r="P217" s="2"/>
      <c r="Q217" s="2"/>
    </row>
    <row r="218" spans="1:17" ht="16.5" x14ac:dyDescent="0.3">
      <c r="A218" s="10">
        <v>217</v>
      </c>
      <c r="B218" s="10">
        <v>2806</v>
      </c>
      <c r="C218" s="10">
        <v>28</v>
      </c>
      <c r="D218" s="10" t="s">
        <v>11</v>
      </c>
      <c r="E218" s="10">
        <v>675</v>
      </c>
      <c r="F218" s="11">
        <f t="shared" si="39"/>
        <v>742.50000000000011</v>
      </c>
      <c r="G218" s="10">
        <f t="shared" si="47"/>
        <v>18350</v>
      </c>
      <c r="H218" s="27">
        <f t="shared" si="41"/>
        <v>12386250</v>
      </c>
      <c r="I218" s="27">
        <f t="shared" si="42"/>
        <v>11147625</v>
      </c>
      <c r="J218" s="27">
        <f t="shared" si="43"/>
        <v>9909000</v>
      </c>
      <c r="K218" s="17">
        <f t="shared" si="44"/>
        <v>20500</v>
      </c>
      <c r="M218" s="5"/>
      <c r="O218" s="3"/>
      <c r="P218" s="2"/>
      <c r="Q218" s="2"/>
    </row>
    <row r="219" spans="1:17" ht="16.5" x14ac:dyDescent="0.3">
      <c r="A219" s="10">
        <v>218</v>
      </c>
      <c r="B219" s="10">
        <v>2807</v>
      </c>
      <c r="C219" s="10">
        <v>28</v>
      </c>
      <c r="D219" s="10" t="s">
        <v>11</v>
      </c>
      <c r="E219" s="10">
        <v>675</v>
      </c>
      <c r="F219" s="11">
        <f t="shared" si="39"/>
        <v>742.50000000000011</v>
      </c>
      <c r="G219" s="10">
        <f t="shared" si="47"/>
        <v>18350</v>
      </c>
      <c r="H219" s="27">
        <f t="shared" si="41"/>
        <v>12386250</v>
      </c>
      <c r="I219" s="27">
        <f t="shared" si="42"/>
        <v>11147625</v>
      </c>
      <c r="J219" s="27">
        <f t="shared" si="43"/>
        <v>9909000</v>
      </c>
      <c r="K219" s="17">
        <f t="shared" si="44"/>
        <v>20500</v>
      </c>
      <c r="M219" s="5"/>
      <c r="O219" s="3"/>
      <c r="P219" s="2"/>
      <c r="Q219" s="2"/>
    </row>
    <row r="220" spans="1:17" ht="16.5" x14ac:dyDescent="0.3">
      <c r="A220" s="10">
        <v>219</v>
      </c>
      <c r="B220" s="10">
        <v>2808</v>
      </c>
      <c r="C220" s="10">
        <v>28</v>
      </c>
      <c r="D220" s="10" t="s">
        <v>11</v>
      </c>
      <c r="E220" s="10">
        <v>675</v>
      </c>
      <c r="F220" s="11">
        <f t="shared" si="39"/>
        <v>742.50000000000011</v>
      </c>
      <c r="G220" s="10">
        <f t="shared" si="47"/>
        <v>18350</v>
      </c>
      <c r="H220" s="27">
        <f t="shared" si="41"/>
        <v>12386250</v>
      </c>
      <c r="I220" s="27">
        <f t="shared" si="42"/>
        <v>11147625</v>
      </c>
      <c r="J220" s="27">
        <f t="shared" si="43"/>
        <v>9909000</v>
      </c>
      <c r="K220" s="17">
        <f t="shared" si="44"/>
        <v>20500</v>
      </c>
      <c r="M220" s="5"/>
      <c r="O220" s="3"/>
      <c r="P220" s="2"/>
      <c r="Q220" s="2"/>
    </row>
    <row r="221" spans="1:17" ht="16.5" x14ac:dyDescent="0.3">
      <c r="A221" s="10">
        <v>220</v>
      </c>
      <c r="B221" s="10">
        <v>2901</v>
      </c>
      <c r="C221" s="10">
        <v>29</v>
      </c>
      <c r="D221" s="10" t="s">
        <v>11</v>
      </c>
      <c r="E221" s="10">
        <v>693</v>
      </c>
      <c r="F221" s="11">
        <f t="shared" si="39"/>
        <v>762.30000000000007</v>
      </c>
      <c r="G221" s="10">
        <f>G220+50</f>
        <v>18400</v>
      </c>
      <c r="H221" s="27">
        <f t="shared" si="41"/>
        <v>12751200</v>
      </c>
      <c r="I221" s="27">
        <f t="shared" si="42"/>
        <v>11476080</v>
      </c>
      <c r="J221" s="27">
        <f t="shared" si="43"/>
        <v>10200960</v>
      </c>
      <c r="K221" s="17">
        <f t="shared" si="44"/>
        <v>21500</v>
      </c>
      <c r="M221" s="5"/>
      <c r="O221" s="3"/>
      <c r="P221" s="2"/>
      <c r="Q221" s="2"/>
    </row>
    <row r="222" spans="1:17" ht="16.5" x14ac:dyDescent="0.3">
      <c r="A222" s="10">
        <v>221</v>
      </c>
      <c r="B222" s="10">
        <v>2902</v>
      </c>
      <c r="C222" s="10">
        <v>29</v>
      </c>
      <c r="D222" s="10" t="s">
        <v>11</v>
      </c>
      <c r="E222" s="10">
        <v>693</v>
      </c>
      <c r="F222" s="11">
        <f t="shared" si="39"/>
        <v>762.30000000000007</v>
      </c>
      <c r="G222" s="10">
        <f t="shared" ref="G222:G228" si="48">G221</f>
        <v>18400</v>
      </c>
      <c r="H222" s="27">
        <f t="shared" si="41"/>
        <v>12751200</v>
      </c>
      <c r="I222" s="27">
        <f t="shared" si="42"/>
        <v>11476080</v>
      </c>
      <c r="J222" s="27">
        <f t="shared" si="43"/>
        <v>10200960</v>
      </c>
      <c r="K222" s="17">
        <f t="shared" si="44"/>
        <v>21500</v>
      </c>
      <c r="M222" s="5"/>
      <c r="O222" s="3"/>
      <c r="P222" s="2"/>
      <c r="Q222" s="2"/>
    </row>
    <row r="223" spans="1:17" ht="16.5" x14ac:dyDescent="0.3">
      <c r="A223" s="10">
        <v>222</v>
      </c>
      <c r="B223" s="10">
        <v>2903</v>
      </c>
      <c r="C223" s="10">
        <v>29</v>
      </c>
      <c r="D223" s="10" t="s">
        <v>11</v>
      </c>
      <c r="E223" s="10">
        <v>675</v>
      </c>
      <c r="F223" s="11">
        <f t="shared" si="39"/>
        <v>742.50000000000011</v>
      </c>
      <c r="G223" s="10">
        <f t="shared" si="48"/>
        <v>18400</v>
      </c>
      <c r="H223" s="27">
        <f t="shared" si="41"/>
        <v>12420000</v>
      </c>
      <c r="I223" s="27">
        <f t="shared" si="42"/>
        <v>11178000</v>
      </c>
      <c r="J223" s="27">
        <f t="shared" si="43"/>
        <v>9936000</v>
      </c>
      <c r="K223" s="17">
        <f t="shared" si="44"/>
        <v>20500</v>
      </c>
      <c r="M223" s="5"/>
      <c r="O223" s="3"/>
      <c r="P223" s="2"/>
      <c r="Q223" s="2"/>
    </row>
    <row r="224" spans="1:17" ht="16.5" x14ac:dyDescent="0.3">
      <c r="A224" s="10">
        <v>223</v>
      </c>
      <c r="B224" s="10">
        <v>2904</v>
      </c>
      <c r="C224" s="10">
        <v>29</v>
      </c>
      <c r="D224" s="10" t="s">
        <v>11</v>
      </c>
      <c r="E224" s="10">
        <v>675</v>
      </c>
      <c r="F224" s="11">
        <f t="shared" si="39"/>
        <v>742.50000000000011</v>
      </c>
      <c r="G224" s="10">
        <f t="shared" si="48"/>
        <v>18400</v>
      </c>
      <c r="H224" s="27">
        <f t="shared" si="41"/>
        <v>12420000</v>
      </c>
      <c r="I224" s="27">
        <f t="shared" si="42"/>
        <v>11178000</v>
      </c>
      <c r="J224" s="27">
        <f t="shared" si="43"/>
        <v>9936000</v>
      </c>
      <c r="K224" s="17">
        <f t="shared" si="44"/>
        <v>20500</v>
      </c>
      <c r="M224" s="5"/>
      <c r="O224" s="3"/>
      <c r="P224" s="2"/>
      <c r="Q224" s="2"/>
    </row>
    <row r="225" spans="1:17" ht="16.5" x14ac:dyDescent="0.3">
      <c r="A225" s="10">
        <v>224</v>
      </c>
      <c r="B225" s="10">
        <v>2905</v>
      </c>
      <c r="C225" s="10">
        <v>29</v>
      </c>
      <c r="D225" s="10" t="s">
        <v>11</v>
      </c>
      <c r="E225" s="10">
        <v>675</v>
      </c>
      <c r="F225" s="11">
        <f t="shared" si="39"/>
        <v>742.50000000000011</v>
      </c>
      <c r="G225" s="10">
        <f t="shared" si="48"/>
        <v>18400</v>
      </c>
      <c r="H225" s="27">
        <f t="shared" si="41"/>
        <v>12420000</v>
      </c>
      <c r="I225" s="27">
        <f t="shared" si="42"/>
        <v>11178000</v>
      </c>
      <c r="J225" s="27">
        <f t="shared" si="43"/>
        <v>9936000</v>
      </c>
      <c r="K225" s="17">
        <f t="shared" si="44"/>
        <v>20500</v>
      </c>
      <c r="M225" s="5"/>
      <c r="O225" s="3"/>
      <c r="P225" s="2"/>
      <c r="Q225" s="2"/>
    </row>
    <row r="226" spans="1:17" ht="16.5" x14ac:dyDescent="0.3">
      <c r="A226" s="10">
        <v>225</v>
      </c>
      <c r="B226" s="10">
        <v>2906</v>
      </c>
      <c r="C226" s="10">
        <v>29</v>
      </c>
      <c r="D226" s="10" t="s">
        <v>11</v>
      </c>
      <c r="E226" s="10">
        <v>675</v>
      </c>
      <c r="F226" s="11">
        <f t="shared" si="39"/>
        <v>742.50000000000011</v>
      </c>
      <c r="G226" s="10">
        <f t="shared" si="48"/>
        <v>18400</v>
      </c>
      <c r="H226" s="27">
        <f t="shared" si="41"/>
        <v>12420000</v>
      </c>
      <c r="I226" s="27">
        <f t="shared" si="42"/>
        <v>11178000</v>
      </c>
      <c r="J226" s="27">
        <f t="shared" si="43"/>
        <v>9936000</v>
      </c>
      <c r="K226" s="17">
        <f t="shared" si="44"/>
        <v>20500</v>
      </c>
      <c r="M226" s="5"/>
      <c r="O226" s="3"/>
      <c r="P226" s="2"/>
      <c r="Q226" s="2"/>
    </row>
    <row r="227" spans="1:17" ht="16.5" x14ac:dyDescent="0.3">
      <c r="A227" s="10">
        <v>226</v>
      </c>
      <c r="B227" s="10">
        <v>2907</v>
      </c>
      <c r="C227" s="10">
        <v>29</v>
      </c>
      <c r="D227" s="10" t="s">
        <v>11</v>
      </c>
      <c r="E227" s="10">
        <v>675</v>
      </c>
      <c r="F227" s="11">
        <f t="shared" si="39"/>
        <v>742.50000000000011</v>
      </c>
      <c r="G227" s="10">
        <f t="shared" si="48"/>
        <v>18400</v>
      </c>
      <c r="H227" s="27">
        <f t="shared" si="41"/>
        <v>12420000</v>
      </c>
      <c r="I227" s="27">
        <f t="shared" si="42"/>
        <v>11178000</v>
      </c>
      <c r="J227" s="27">
        <f t="shared" si="43"/>
        <v>9936000</v>
      </c>
      <c r="K227" s="17">
        <f t="shared" si="44"/>
        <v>20500</v>
      </c>
      <c r="M227" s="5"/>
      <c r="O227" s="3"/>
      <c r="P227" s="2"/>
      <c r="Q227" s="2"/>
    </row>
    <row r="228" spans="1:17" ht="16.5" x14ac:dyDescent="0.3">
      <c r="A228" s="10">
        <v>227</v>
      </c>
      <c r="B228" s="10">
        <v>2908</v>
      </c>
      <c r="C228" s="10">
        <v>29</v>
      </c>
      <c r="D228" s="10" t="s">
        <v>11</v>
      </c>
      <c r="E228" s="10">
        <v>675</v>
      </c>
      <c r="F228" s="11">
        <f t="shared" si="39"/>
        <v>742.50000000000011</v>
      </c>
      <c r="G228" s="10">
        <f t="shared" si="48"/>
        <v>18400</v>
      </c>
      <c r="H228" s="27">
        <f t="shared" si="41"/>
        <v>12420000</v>
      </c>
      <c r="I228" s="27">
        <f t="shared" si="42"/>
        <v>11178000</v>
      </c>
      <c r="J228" s="27">
        <f t="shared" si="43"/>
        <v>9936000</v>
      </c>
      <c r="K228" s="17">
        <f t="shared" si="44"/>
        <v>20500</v>
      </c>
      <c r="M228" s="5"/>
      <c r="O228" s="3"/>
      <c r="P228" s="2"/>
      <c r="Q228" s="2"/>
    </row>
    <row r="229" spans="1:17" ht="16.5" x14ac:dyDescent="0.3">
      <c r="A229" s="10">
        <v>228</v>
      </c>
      <c r="B229" s="10">
        <v>3001</v>
      </c>
      <c r="C229" s="10">
        <v>30</v>
      </c>
      <c r="D229" s="10" t="s">
        <v>11</v>
      </c>
      <c r="E229" s="10">
        <v>693</v>
      </c>
      <c r="F229" s="11">
        <f t="shared" si="39"/>
        <v>762.30000000000007</v>
      </c>
      <c r="G229" s="10">
        <f>G228+50</f>
        <v>18450</v>
      </c>
      <c r="H229" s="27">
        <f t="shared" si="41"/>
        <v>12785850</v>
      </c>
      <c r="I229" s="27">
        <f t="shared" si="42"/>
        <v>11507265</v>
      </c>
      <c r="J229" s="27">
        <f t="shared" si="43"/>
        <v>10228680</v>
      </c>
      <c r="K229" s="17">
        <f t="shared" si="44"/>
        <v>21500</v>
      </c>
      <c r="M229" s="5"/>
      <c r="O229" s="3"/>
      <c r="P229" s="2"/>
      <c r="Q229" s="2"/>
    </row>
    <row r="230" spans="1:17" ht="16.5" x14ac:dyDescent="0.3">
      <c r="A230" s="10">
        <v>229</v>
      </c>
      <c r="B230" s="10">
        <v>3002</v>
      </c>
      <c r="C230" s="10">
        <v>30</v>
      </c>
      <c r="D230" s="10" t="s">
        <v>11</v>
      </c>
      <c r="E230" s="10">
        <v>693</v>
      </c>
      <c r="F230" s="11">
        <f t="shared" si="39"/>
        <v>762.30000000000007</v>
      </c>
      <c r="G230" s="10">
        <f t="shared" ref="G230:G236" si="49">G229</f>
        <v>18450</v>
      </c>
      <c r="H230" s="27">
        <f t="shared" si="41"/>
        <v>12785850</v>
      </c>
      <c r="I230" s="27">
        <f t="shared" si="42"/>
        <v>11507265</v>
      </c>
      <c r="J230" s="27">
        <f t="shared" si="43"/>
        <v>10228680</v>
      </c>
      <c r="K230" s="17">
        <f t="shared" si="44"/>
        <v>21500</v>
      </c>
      <c r="M230" s="5"/>
      <c r="O230" s="3"/>
      <c r="P230" s="2"/>
      <c r="Q230" s="2"/>
    </row>
    <row r="231" spans="1:17" ht="16.5" x14ac:dyDescent="0.3">
      <c r="A231" s="10">
        <v>230</v>
      </c>
      <c r="B231" s="10">
        <v>3003</v>
      </c>
      <c r="C231" s="10">
        <v>30</v>
      </c>
      <c r="D231" s="10" t="s">
        <v>11</v>
      </c>
      <c r="E231" s="10">
        <v>675</v>
      </c>
      <c r="F231" s="11">
        <f t="shared" si="39"/>
        <v>742.50000000000011</v>
      </c>
      <c r="G231" s="10">
        <f t="shared" si="49"/>
        <v>18450</v>
      </c>
      <c r="H231" s="27">
        <f t="shared" si="41"/>
        <v>12453750</v>
      </c>
      <c r="I231" s="27">
        <f t="shared" si="42"/>
        <v>11208375</v>
      </c>
      <c r="J231" s="27">
        <f t="shared" si="43"/>
        <v>9963000</v>
      </c>
      <c r="K231" s="17">
        <f t="shared" si="44"/>
        <v>21000</v>
      </c>
      <c r="M231" s="5"/>
      <c r="O231" s="3"/>
      <c r="P231" s="2"/>
      <c r="Q231" s="2"/>
    </row>
    <row r="232" spans="1:17" ht="16.5" x14ac:dyDescent="0.3">
      <c r="A232" s="10">
        <v>231</v>
      </c>
      <c r="B232" s="10">
        <v>3004</v>
      </c>
      <c r="C232" s="10">
        <v>30</v>
      </c>
      <c r="D232" s="10" t="s">
        <v>11</v>
      </c>
      <c r="E232" s="10">
        <v>675</v>
      </c>
      <c r="F232" s="11">
        <f t="shared" si="39"/>
        <v>742.50000000000011</v>
      </c>
      <c r="G232" s="10">
        <f t="shared" si="49"/>
        <v>18450</v>
      </c>
      <c r="H232" s="27">
        <f t="shared" si="41"/>
        <v>12453750</v>
      </c>
      <c r="I232" s="27">
        <f t="shared" si="42"/>
        <v>11208375</v>
      </c>
      <c r="J232" s="27">
        <f t="shared" si="43"/>
        <v>9963000</v>
      </c>
      <c r="K232" s="17">
        <f t="shared" si="44"/>
        <v>21000</v>
      </c>
      <c r="M232" s="5"/>
      <c r="O232" s="3"/>
      <c r="P232" s="2"/>
      <c r="Q232" s="2"/>
    </row>
    <row r="233" spans="1:17" ht="16.5" x14ac:dyDescent="0.3">
      <c r="A233" s="10">
        <v>232</v>
      </c>
      <c r="B233" s="10">
        <v>3005</v>
      </c>
      <c r="C233" s="10">
        <v>30</v>
      </c>
      <c r="D233" s="10" t="s">
        <v>11</v>
      </c>
      <c r="E233" s="10">
        <v>675</v>
      </c>
      <c r="F233" s="11">
        <f t="shared" si="39"/>
        <v>742.50000000000011</v>
      </c>
      <c r="G233" s="10">
        <f t="shared" si="49"/>
        <v>18450</v>
      </c>
      <c r="H233" s="27">
        <f t="shared" si="41"/>
        <v>12453750</v>
      </c>
      <c r="I233" s="27">
        <f t="shared" si="42"/>
        <v>11208375</v>
      </c>
      <c r="J233" s="27">
        <f t="shared" si="43"/>
        <v>9963000</v>
      </c>
      <c r="K233" s="17">
        <f t="shared" si="44"/>
        <v>21000</v>
      </c>
      <c r="M233" s="5"/>
      <c r="O233" s="3"/>
      <c r="P233" s="2"/>
      <c r="Q233" s="2"/>
    </row>
    <row r="234" spans="1:17" ht="16.5" x14ac:dyDescent="0.3">
      <c r="A234" s="10">
        <v>233</v>
      </c>
      <c r="B234" s="10">
        <v>3006</v>
      </c>
      <c r="C234" s="10">
        <v>30</v>
      </c>
      <c r="D234" s="10" t="s">
        <v>11</v>
      </c>
      <c r="E234" s="10">
        <v>675</v>
      </c>
      <c r="F234" s="11">
        <f t="shared" si="39"/>
        <v>742.50000000000011</v>
      </c>
      <c r="G234" s="10">
        <f t="shared" si="49"/>
        <v>18450</v>
      </c>
      <c r="H234" s="27">
        <f t="shared" si="41"/>
        <v>12453750</v>
      </c>
      <c r="I234" s="27">
        <f t="shared" si="42"/>
        <v>11208375</v>
      </c>
      <c r="J234" s="27">
        <f t="shared" si="43"/>
        <v>9963000</v>
      </c>
      <c r="K234" s="17">
        <f t="shared" si="44"/>
        <v>21000</v>
      </c>
      <c r="M234" s="5"/>
      <c r="O234" s="3"/>
      <c r="P234" s="2"/>
      <c r="Q234" s="2"/>
    </row>
    <row r="235" spans="1:17" ht="16.5" x14ac:dyDescent="0.3">
      <c r="A235" s="10">
        <v>234</v>
      </c>
      <c r="B235" s="10">
        <v>3007</v>
      </c>
      <c r="C235" s="10">
        <v>30</v>
      </c>
      <c r="D235" s="10" t="s">
        <v>11</v>
      </c>
      <c r="E235" s="10">
        <v>675</v>
      </c>
      <c r="F235" s="11">
        <f t="shared" si="39"/>
        <v>742.50000000000011</v>
      </c>
      <c r="G235" s="10">
        <f t="shared" si="49"/>
        <v>18450</v>
      </c>
      <c r="H235" s="27">
        <f t="shared" si="41"/>
        <v>12453750</v>
      </c>
      <c r="I235" s="27">
        <f t="shared" si="42"/>
        <v>11208375</v>
      </c>
      <c r="J235" s="27">
        <f t="shared" si="43"/>
        <v>9963000</v>
      </c>
      <c r="K235" s="17">
        <f t="shared" si="44"/>
        <v>21000</v>
      </c>
      <c r="M235" s="5"/>
      <c r="O235" s="3"/>
      <c r="P235" s="2"/>
      <c r="Q235" s="2"/>
    </row>
    <row r="236" spans="1:17" ht="16.5" x14ac:dyDescent="0.3">
      <c r="A236" s="10">
        <v>235</v>
      </c>
      <c r="B236" s="10">
        <v>3008</v>
      </c>
      <c r="C236" s="10">
        <v>30</v>
      </c>
      <c r="D236" s="10" t="s">
        <v>11</v>
      </c>
      <c r="E236" s="10">
        <v>675</v>
      </c>
      <c r="F236" s="11">
        <f t="shared" si="39"/>
        <v>742.50000000000011</v>
      </c>
      <c r="G236" s="10">
        <f t="shared" si="49"/>
        <v>18450</v>
      </c>
      <c r="H236" s="27">
        <f t="shared" si="41"/>
        <v>12453750</v>
      </c>
      <c r="I236" s="27">
        <f t="shared" si="42"/>
        <v>11208375</v>
      </c>
      <c r="J236" s="27">
        <f t="shared" si="43"/>
        <v>9963000</v>
      </c>
      <c r="K236" s="17">
        <f t="shared" si="44"/>
        <v>21000</v>
      </c>
      <c r="M236" s="5"/>
      <c r="O236" s="3"/>
      <c r="P236" s="2"/>
      <c r="Q236" s="2"/>
    </row>
    <row r="237" spans="1:17" ht="16.5" x14ac:dyDescent="0.3">
      <c r="A237" s="10">
        <v>236</v>
      </c>
      <c r="B237" s="10">
        <v>3101</v>
      </c>
      <c r="C237" s="10">
        <v>31</v>
      </c>
      <c r="D237" s="10" t="s">
        <v>11</v>
      </c>
      <c r="E237" s="10">
        <v>693</v>
      </c>
      <c r="F237" s="11">
        <f t="shared" si="39"/>
        <v>762.30000000000007</v>
      </c>
      <c r="G237" s="10">
        <f>G236+50</f>
        <v>18500</v>
      </c>
      <c r="H237" s="27">
        <f t="shared" si="41"/>
        <v>12820500</v>
      </c>
      <c r="I237" s="27">
        <f t="shared" si="42"/>
        <v>11538450</v>
      </c>
      <c r="J237" s="27">
        <f t="shared" si="43"/>
        <v>10256400</v>
      </c>
      <c r="K237" s="17">
        <f t="shared" si="44"/>
        <v>21500</v>
      </c>
      <c r="M237" s="5"/>
      <c r="O237" s="3"/>
      <c r="P237" s="2"/>
      <c r="Q237" s="2"/>
    </row>
    <row r="238" spans="1:17" ht="16.5" x14ac:dyDescent="0.3">
      <c r="A238" s="10">
        <v>237</v>
      </c>
      <c r="B238" s="10">
        <v>3102</v>
      </c>
      <c r="C238" s="10">
        <v>31</v>
      </c>
      <c r="D238" s="10" t="s">
        <v>11</v>
      </c>
      <c r="E238" s="10">
        <v>693</v>
      </c>
      <c r="F238" s="11">
        <f t="shared" si="39"/>
        <v>762.30000000000007</v>
      </c>
      <c r="G238" s="10">
        <f t="shared" ref="G238:G244" si="50">G237</f>
        <v>18500</v>
      </c>
      <c r="H238" s="27">
        <f t="shared" si="41"/>
        <v>12820500</v>
      </c>
      <c r="I238" s="27">
        <f t="shared" si="42"/>
        <v>11538450</v>
      </c>
      <c r="J238" s="27">
        <f t="shared" si="43"/>
        <v>10256400</v>
      </c>
      <c r="K238" s="17">
        <f t="shared" si="44"/>
        <v>21500</v>
      </c>
      <c r="M238" s="5"/>
      <c r="O238" s="3"/>
      <c r="P238" s="2"/>
      <c r="Q238" s="2"/>
    </row>
    <row r="239" spans="1:17" ht="16.5" x14ac:dyDescent="0.3">
      <c r="A239" s="10">
        <v>238</v>
      </c>
      <c r="B239" s="10">
        <v>3103</v>
      </c>
      <c r="C239" s="10">
        <v>31</v>
      </c>
      <c r="D239" s="10" t="s">
        <v>11</v>
      </c>
      <c r="E239" s="10">
        <v>675</v>
      </c>
      <c r="F239" s="11">
        <f t="shared" si="39"/>
        <v>742.50000000000011</v>
      </c>
      <c r="G239" s="10">
        <f t="shared" si="50"/>
        <v>18500</v>
      </c>
      <c r="H239" s="27">
        <f t="shared" si="41"/>
        <v>12487500</v>
      </c>
      <c r="I239" s="27">
        <f t="shared" si="42"/>
        <v>11238750</v>
      </c>
      <c r="J239" s="27">
        <f t="shared" si="43"/>
        <v>9990000</v>
      </c>
      <c r="K239" s="17">
        <f t="shared" si="44"/>
        <v>21000</v>
      </c>
      <c r="M239" s="5"/>
      <c r="O239" s="3"/>
      <c r="P239" s="2"/>
      <c r="Q239" s="2"/>
    </row>
    <row r="240" spans="1:17" ht="16.5" x14ac:dyDescent="0.3">
      <c r="A240" s="10">
        <v>239</v>
      </c>
      <c r="B240" s="10">
        <v>3104</v>
      </c>
      <c r="C240" s="10">
        <v>31</v>
      </c>
      <c r="D240" s="10" t="s">
        <v>11</v>
      </c>
      <c r="E240" s="10">
        <v>675</v>
      </c>
      <c r="F240" s="11">
        <f t="shared" si="39"/>
        <v>742.50000000000011</v>
      </c>
      <c r="G240" s="10">
        <f t="shared" si="50"/>
        <v>18500</v>
      </c>
      <c r="H240" s="27">
        <f t="shared" si="41"/>
        <v>12487500</v>
      </c>
      <c r="I240" s="27">
        <f t="shared" si="42"/>
        <v>11238750</v>
      </c>
      <c r="J240" s="27">
        <f t="shared" si="43"/>
        <v>9990000</v>
      </c>
      <c r="K240" s="17">
        <f t="shared" si="44"/>
        <v>21000</v>
      </c>
      <c r="M240" s="5"/>
      <c r="O240" s="3"/>
      <c r="P240" s="2"/>
      <c r="Q240" s="2"/>
    </row>
    <row r="241" spans="1:17" ht="16.5" x14ac:dyDescent="0.3">
      <c r="A241" s="10">
        <v>240</v>
      </c>
      <c r="B241" s="10">
        <v>3105</v>
      </c>
      <c r="C241" s="10">
        <v>31</v>
      </c>
      <c r="D241" s="10" t="s">
        <v>11</v>
      </c>
      <c r="E241" s="10">
        <v>675</v>
      </c>
      <c r="F241" s="11">
        <f t="shared" si="39"/>
        <v>742.50000000000011</v>
      </c>
      <c r="G241" s="10">
        <f t="shared" si="50"/>
        <v>18500</v>
      </c>
      <c r="H241" s="27">
        <f t="shared" si="41"/>
        <v>12487500</v>
      </c>
      <c r="I241" s="27">
        <f t="shared" si="42"/>
        <v>11238750</v>
      </c>
      <c r="J241" s="27">
        <f t="shared" si="43"/>
        <v>9990000</v>
      </c>
      <c r="K241" s="17">
        <f t="shared" si="44"/>
        <v>21000</v>
      </c>
      <c r="M241" s="5"/>
      <c r="O241" s="3"/>
      <c r="P241" s="2"/>
      <c r="Q241" s="2"/>
    </row>
    <row r="242" spans="1:17" ht="16.5" x14ac:dyDescent="0.3">
      <c r="A242" s="10">
        <v>241</v>
      </c>
      <c r="B242" s="10">
        <v>3106</v>
      </c>
      <c r="C242" s="10">
        <v>31</v>
      </c>
      <c r="D242" s="10" t="s">
        <v>11</v>
      </c>
      <c r="E242" s="10">
        <v>675</v>
      </c>
      <c r="F242" s="11">
        <f t="shared" si="39"/>
        <v>742.50000000000011</v>
      </c>
      <c r="G242" s="10">
        <f t="shared" si="50"/>
        <v>18500</v>
      </c>
      <c r="H242" s="27">
        <f t="shared" si="41"/>
        <v>12487500</v>
      </c>
      <c r="I242" s="27">
        <f t="shared" si="42"/>
        <v>11238750</v>
      </c>
      <c r="J242" s="27">
        <f t="shared" si="43"/>
        <v>9990000</v>
      </c>
      <c r="K242" s="17">
        <f t="shared" si="44"/>
        <v>21000</v>
      </c>
      <c r="M242" s="5"/>
      <c r="O242" s="3"/>
      <c r="P242" s="2"/>
      <c r="Q242" s="2"/>
    </row>
    <row r="243" spans="1:17" ht="16.5" x14ac:dyDescent="0.3">
      <c r="A243" s="10">
        <v>242</v>
      </c>
      <c r="B243" s="10">
        <v>3107</v>
      </c>
      <c r="C243" s="10">
        <v>31</v>
      </c>
      <c r="D243" s="10" t="s">
        <v>11</v>
      </c>
      <c r="E243" s="10">
        <v>675</v>
      </c>
      <c r="F243" s="11">
        <f t="shared" si="39"/>
        <v>742.50000000000011</v>
      </c>
      <c r="G243" s="10">
        <f t="shared" si="50"/>
        <v>18500</v>
      </c>
      <c r="H243" s="27">
        <f t="shared" si="41"/>
        <v>12487500</v>
      </c>
      <c r="I243" s="27">
        <f t="shared" si="42"/>
        <v>11238750</v>
      </c>
      <c r="J243" s="27">
        <f t="shared" si="43"/>
        <v>9990000</v>
      </c>
      <c r="K243" s="17">
        <f t="shared" si="44"/>
        <v>21000</v>
      </c>
      <c r="M243" s="5"/>
      <c r="O243" s="3"/>
      <c r="P243" s="2"/>
      <c r="Q243" s="2"/>
    </row>
    <row r="244" spans="1:17" ht="16.5" x14ac:dyDescent="0.3">
      <c r="A244" s="10">
        <v>243</v>
      </c>
      <c r="B244" s="10">
        <v>3108</v>
      </c>
      <c r="C244" s="10">
        <v>31</v>
      </c>
      <c r="D244" s="10" t="s">
        <v>11</v>
      </c>
      <c r="E244" s="10">
        <v>675</v>
      </c>
      <c r="F244" s="11">
        <f t="shared" si="39"/>
        <v>742.50000000000011</v>
      </c>
      <c r="G244" s="10">
        <f t="shared" si="50"/>
        <v>18500</v>
      </c>
      <c r="H244" s="27">
        <f t="shared" si="41"/>
        <v>12487500</v>
      </c>
      <c r="I244" s="27">
        <f t="shared" si="42"/>
        <v>11238750</v>
      </c>
      <c r="J244" s="27">
        <f t="shared" si="43"/>
        <v>9990000</v>
      </c>
      <c r="K244" s="17">
        <f t="shared" si="44"/>
        <v>21000</v>
      </c>
      <c r="M244" s="5"/>
      <c r="O244" s="3"/>
      <c r="P244" s="2"/>
      <c r="Q244" s="2"/>
    </row>
    <row r="245" spans="1:17" ht="16.5" x14ac:dyDescent="0.3">
      <c r="A245" s="10">
        <v>244</v>
      </c>
      <c r="B245" s="10">
        <v>3201</v>
      </c>
      <c r="C245" s="10">
        <v>32</v>
      </c>
      <c r="D245" s="10" t="s">
        <v>11</v>
      </c>
      <c r="E245" s="10">
        <v>693</v>
      </c>
      <c r="F245" s="11">
        <f t="shared" si="39"/>
        <v>762.30000000000007</v>
      </c>
      <c r="G245" s="10">
        <f>G244+50</f>
        <v>18550</v>
      </c>
      <c r="H245" s="27">
        <f t="shared" si="41"/>
        <v>12855150</v>
      </c>
      <c r="I245" s="27">
        <f t="shared" si="42"/>
        <v>11569635</v>
      </c>
      <c r="J245" s="27">
        <f t="shared" si="43"/>
        <v>10284120</v>
      </c>
      <c r="K245" s="17">
        <f t="shared" si="44"/>
        <v>21500</v>
      </c>
      <c r="M245" s="5"/>
      <c r="O245" s="3"/>
      <c r="P245" s="2"/>
      <c r="Q245" s="2"/>
    </row>
    <row r="246" spans="1:17" ht="16.5" x14ac:dyDescent="0.3">
      <c r="A246" s="10">
        <v>245</v>
      </c>
      <c r="B246" s="10">
        <v>3202</v>
      </c>
      <c r="C246" s="10">
        <v>32</v>
      </c>
      <c r="D246" s="10" t="s">
        <v>11</v>
      </c>
      <c r="E246" s="10">
        <v>693</v>
      </c>
      <c r="F246" s="11">
        <f t="shared" si="39"/>
        <v>762.30000000000007</v>
      </c>
      <c r="G246" s="10">
        <f t="shared" ref="G246:G251" si="51">G245</f>
        <v>18550</v>
      </c>
      <c r="H246" s="27">
        <f t="shared" si="41"/>
        <v>12855150</v>
      </c>
      <c r="I246" s="27">
        <f t="shared" si="42"/>
        <v>11569635</v>
      </c>
      <c r="J246" s="27">
        <f t="shared" si="43"/>
        <v>10284120</v>
      </c>
      <c r="K246" s="17">
        <f t="shared" si="44"/>
        <v>21500</v>
      </c>
      <c r="M246" s="5"/>
      <c r="O246" s="3"/>
      <c r="P246" s="2"/>
      <c r="Q246" s="2"/>
    </row>
    <row r="247" spans="1:17" ht="16.5" x14ac:dyDescent="0.3">
      <c r="A247" s="10">
        <v>246</v>
      </c>
      <c r="B247" s="10">
        <v>3204</v>
      </c>
      <c r="C247" s="10">
        <v>32</v>
      </c>
      <c r="D247" s="10" t="s">
        <v>11</v>
      </c>
      <c r="E247" s="10">
        <v>675</v>
      </c>
      <c r="F247" s="11">
        <f t="shared" si="39"/>
        <v>742.50000000000011</v>
      </c>
      <c r="G247" s="10">
        <f t="shared" si="51"/>
        <v>18550</v>
      </c>
      <c r="H247" s="27">
        <f t="shared" si="41"/>
        <v>12521250</v>
      </c>
      <c r="I247" s="27">
        <f t="shared" si="42"/>
        <v>11269125</v>
      </c>
      <c r="J247" s="27">
        <f t="shared" si="43"/>
        <v>10017000</v>
      </c>
      <c r="K247" s="17">
        <f t="shared" si="44"/>
        <v>21000</v>
      </c>
      <c r="M247" s="5"/>
      <c r="O247" s="3"/>
      <c r="P247" s="2"/>
      <c r="Q247" s="2"/>
    </row>
    <row r="248" spans="1:17" ht="16.5" x14ac:dyDescent="0.3">
      <c r="A248" s="10">
        <v>247</v>
      </c>
      <c r="B248" s="10">
        <v>3205</v>
      </c>
      <c r="C248" s="10">
        <v>32</v>
      </c>
      <c r="D248" s="10" t="s">
        <v>11</v>
      </c>
      <c r="E248" s="10">
        <v>675</v>
      </c>
      <c r="F248" s="11">
        <f t="shared" si="39"/>
        <v>742.50000000000011</v>
      </c>
      <c r="G248" s="10">
        <f t="shared" si="51"/>
        <v>18550</v>
      </c>
      <c r="H248" s="27">
        <f t="shared" si="41"/>
        <v>12521250</v>
      </c>
      <c r="I248" s="27">
        <f t="shared" si="42"/>
        <v>11269125</v>
      </c>
      <c r="J248" s="27">
        <f t="shared" si="43"/>
        <v>10017000</v>
      </c>
      <c r="K248" s="17">
        <f t="shared" si="44"/>
        <v>21000</v>
      </c>
      <c r="M248" s="5"/>
      <c r="O248" s="3"/>
      <c r="P248" s="2"/>
      <c r="Q248" s="2"/>
    </row>
    <row r="249" spans="1:17" ht="16.5" x14ac:dyDescent="0.3">
      <c r="A249" s="10">
        <v>248</v>
      </c>
      <c r="B249" s="10">
        <v>3206</v>
      </c>
      <c r="C249" s="10">
        <v>32</v>
      </c>
      <c r="D249" s="10" t="s">
        <v>11</v>
      </c>
      <c r="E249" s="10">
        <v>675</v>
      </c>
      <c r="F249" s="11">
        <f t="shared" si="39"/>
        <v>742.50000000000011</v>
      </c>
      <c r="G249" s="10">
        <f t="shared" si="51"/>
        <v>18550</v>
      </c>
      <c r="H249" s="27">
        <f t="shared" si="41"/>
        <v>12521250</v>
      </c>
      <c r="I249" s="27">
        <f t="shared" si="42"/>
        <v>11269125</v>
      </c>
      <c r="J249" s="27">
        <f t="shared" si="43"/>
        <v>10017000</v>
      </c>
      <c r="K249" s="17">
        <f t="shared" si="44"/>
        <v>21000</v>
      </c>
      <c r="M249" s="5"/>
      <c r="O249" s="3"/>
      <c r="P249" s="2"/>
      <c r="Q249" s="2"/>
    </row>
    <row r="250" spans="1:17" ht="16.5" x14ac:dyDescent="0.3">
      <c r="A250" s="10">
        <v>249</v>
      </c>
      <c r="B250" s="10">
        <v>3207</v>
      </c>
      <c r="C250" s="10">
        <v>32</v>
      </c>
      <c r="D250" s="10" t="s">
        <v>11</v>
      </c>
      <c r="E250" s="10">
        <v>675</v>
      </c>
      <c r="F250" s="11">
        <f t="shared" si="39"/>
        <v>742.50000000000011</v>
      </c>
      <c r="G250" s="10">
        <f t="shared" si="51"/>
        <v>18550</v>
      </c>
      <c r="H250" s="27">
        <f t="shared" si="41"/>
        <v>12521250</v>
      </c>
      <c r="I250" s="27">
        <f t="shared" si="42"/>
        <v>11269125</v>
      </c>
      <c r="J250" s="27">
        <f t="shared" si="43"/>
        <v>10017000</v>
      </c>
      <c r="K250" s="17">
        <f t="shared" si="44"/>
        <v>21000</v>
      </c>
      <c r="M250" s="5"/>
      <c r="O250" s="3"/>
      <c r="P250" s="2"/>
      <c r="Q250" s="2"/>
    </row>
    <row r="251" spans="1:17" ht="16.5" x14ac:dyDescent="0.3">
      <c r="A251" s="10">
        <v>250</v>
      </c>
      <c r="B251" s="10">
        <v>3208</v>
      </c>
      <c r="C251" s="10">
        <v>32</v>
      </c>
      <c r="D251" s="10" t="s">
        <v>11</v>
      </c>
      <c r="E251" s="10">
        <v>675</v>
      </c>
      <c r="F251" s="11">
        <f t="shared" si="39"/>
        <v>742.50000000000011</v>
      </c>
      <c r="G251" s="10">
        <f t="shared" si="51"/>
        <v>18550</v>
      </c>
      <c r="H251" s="27">
        <f t="shared" si="41"/>
        <v>12521250</v>
      </c>
      <c r="I251" s="27">
        <f t="shared" si="42"/>
        <v>11269125</v>
      </c>
      <c r="J251" s="27">
        <f t="shared" si="43"/>
        <v>10017000</v>
      </c>
      <c r="K251" s="17">
        <f t="shared" si="44"/>
        <v>21000</v>
      </c>
      <c r="M251" s="5"/>
      <c r="O251" s="3"/>
      <c r="P251" s="2"/>
      <c r="Q251" s="2"/>
    </row>
    <row r="252" spans="1:17" ht="16.5" x14ac:dyDescent="0.3">
      <c r="A252" s="10">
        <v>251</v>
      </c>
      <c r="B252" s="10">
        <v>3301</v>
      </c>
      <c r="C252" s="10">
        <v>33</v>
      </c>
      <c r="D252" s="10" t="s">
        <v>11</v>
      </c>
      <c r="E252" s="10">
        <v>693</v>
      </c>
      <c r="F252" s="11">
        <f t="shared" si="39"/>
        <v>762.30000000000007</v>
      </c>
      <c r="G252" s="10">
        <f>G251+50</f>
        <v>18600</v>
      </c>
      <c r="H252" s="27">
        <f t="shared" si="41"/>
        <v>12889800</v>
      </c>
      <c r="I252" s="27">
        <f t="shared" si="42"/>
        <v>11600820</v>
      </c>
      <c r="J252" s="27">
        <f t="shared" si="43"/>
        <v>10311840</v>
      </c>
      <c r="K252" s="17">
        <f t="shared" si="44"/>
        <v>21500</v>
      </c>
      <c r="M252" s="5"/>
      <c r="O252" s="3"/>
      <c r="P252" s="2"/>
      <c r="Q252" s="2"/>
    </row>
    <row r="253" spans="1:17" ht="16.5" x14ac:dyDescent="0.3">
      <c r="A253" s="10">
        <v>252</v>
      </c>
      <c r="B253" s="10">
        <v>3302</v>
      </c>
      <c r="C253" s="10">
        <v>33</v>
      </c>
      <c r="D253" s="10" t="s">
        <v>11</v>
      </c>
      <c r="E253" s="10">
        <v>693</v>
      </c>
      <c r="F253" s="11">
        <f t="shared" ref="F253:F315" si="52">E253*1.1</f>
        <v>762.30000000000007</v>
      </c>
      <c r="G253" s="10">
        <f t="shared" ref="G253:G259" si="53">G252</f>
        <v>18600</v>
      </c>
      <c r="H253" s="27">
        <f t="shared" ref="H253:H315" si="54">E253*G253</f>
        <v>12889800</v>
      </c>
      <c r="I253" s="27">
        <f t="shared" ref="I253:I315" si="55">H253*0.9</f>
        <v>11600820</v>
      </c>
      <c r="J253" s="27">
        <f t="shared" ref="J253:J315" si="56">H253*0.8</f>
        <v>10311840</v>
      </c>
      <c r="K253" s="17">
        <f t="shared" ref="K253:K315" si="57">MROUND((J253*0.025/12),500)</f>
        <v>21500</v>
      </c>
      <c r="M253" s="5"/>
      <c r="O253" s="3"/>
      <c r="P253" s="2"/>
      <c r="Q253" s="2"/>
    </row>
    <row r="254" spans="1:17" ht="16.5" x14ac:dyDescent="0.3">
      <c r="A254" s="10">
        <v>253</v>
      </c>
      <c r="B254" s="10">
        <v>3303</v>
      </c>
      <c r="C254" s="10">
        <v>33</v>
      </c>
      <c r="D254" s="10" t="s">
        <v>11</v>
      </c>
      <c r="E254" s="10">
        <v>675</v>
      </c>
      <c r="F254" s="11">
        <f t="shared" si="52"/>
        <v>742.50000000000011</v>
      </c>
      <c r="G254" s="10">
        <f t="shared" si="53"/>
        <v>18600</v>
      </c>
      <c r="H254" s="27">
        <f t="shared" si="54"/>
        <v>12555000</v>
      </c>
      <c r="I254" s="27">
        <f t="shared" si="55"/>
        <v>11299500</v>
      </c>
      <c r="J254" s="27">
        <f t="shared" si="56"/>
        <v>10044000</v>
      </c>
      <c r="K254" s="17">
        <f t="shared" si="57"/>
        <v>21000</v>
      </c>
      <c r="M254" s="5"/>
      <c r="O254" s="3"/>
      <c r="P254" s="2"/>
      <c r="Q254" s="2"/>
    </row>
    <row r="255" spans="1:17" ht="16.5" x14ac:dyDescent="0.3">
      <c r="A255" s="10">
        <v>254</v>
      </c>
      <c r="B255" s="10">
        <v>3304</v>
      </c>
      <c r="C255" s="10">
        <v>33</v>
      </c>
      <c r="D255" s="10" t="s">
        <v>11</v>
      </c>
      <c r="E255" s="10">
        <v>675</v>
      </c>
      <c r="F255" s="11">
        <f t="shared" si="52"/>
        <v>742.50000000000011</v>
      </c>
      <c r="G255" s="10">
        <f t="shared" si="53"/>
        <v>18600</v>
      </c>
      <c r="H255" s="27">
        <f t="shared" si="54"/>
        <v>12555000</v>
      </c>
      <c r="I255" s="27">
        <f t="shared" si="55"/>
        <v>11299500</v>
      </c>
      <c r="J255" s="27">
        <f t="shared" si="56"/>
        <v>10044000</v>
      </c>
      <c r="K255" s="17">
        <f t="shared" si="57"/>
        <v>21000</v>
      </c>
      <c r="M255" s="5"/>
      <c r="O255" s="3"/>
      <c r="P255" s="2"/>
      <c r="Q255" s="2"/>
    </row>
    <row r="256" spans="1:17" ht="16.5" x14ac:dyDescent="0.3">
      <c r="A256" s="10">
        <v>255</v>
      </c>
      <c r="B256" s="10">
        <v>3305</v>
      </c>
      <c r="C256" s="10">
        <v>33</v>
      </c>
      <c r="D256" s="10" t="s">
        <v>11</v>
      </c>
      <c r="E256" s="10">
        <v>675</v>
      </c>
      <c r="F256" s="11">
        <f t="shared" si="52"/>
        <v>742.50000000000011</v>
      </c>
      <c r="G256" s="10">
        <f t="shared" si="53"/>
        <v>18600</v>
      </c>
      <c r="H256" s="27">
        <f t="shared" si="54"/>
        <v>12555000</v>
      </c>
      <c r="I256" s="27">
        <f t="shared" si="55"/>
        <v>11299500</v>
      </c>
      <c r="J256" s="27">
        <f t="shared" si="56"/>
        <v>10044000</v>
      </c>
      <c r="K256" s="17">
        <f t="shared" si="57"/>
        <v>21000</v>
      </c>
      <c r="M256" s="5"/>
      <c r="O256" s="3"/>
      <c r="P256" s="2"/>
      <c r="Q256" s="2"/>
    </row>
    <row r="257" spans="1:17" ht="16.5" x14ac:dyDescent="0.3">
      <c r="A257" s="10">
        <v>256</v>
      </c>
      <c r="B257" s="10">
        <v>3306</v>
      </c>
      <c r="C257" s="10">
        <v>33</v>
      </c>
      <c r="D257" s="10" t="s">
        <v>11</v>
      </c>
      <c r="E257" s="10">
        <v>675</v>
      </c>
      <c r="F257" s="11">
        <f t="shared" si="52"/>
        <v>742.50000000000011</v>
      </c>
      <c r="G257" s="10">
        <f t="shared" si="53"/>
        <v>18600</v>
      </c>
      <c r="H257" s="27">
        <f t="shared" si="54"/>
        <v>12555000</v>
      </c>
      <c r="I257" s="27">
        <f t="shared" si="55"/>
        <v>11299500</v>
      </c>
      <c r="J257" s="27">
        <f t="shared" si="56"/>
        <v>10044000</v>
      </c>
      <c r="K257" s="17">
        <f t="shared" si="57"/>
        <v>21000</v>
      </c>
      <c r="M257" s="5"/>
      <c r="O257" s="3"/>
      <c r="P257" s="2"/>
      <c r="Q257" s="2"/>
    </row>
    <row r="258" spans="1:17" ht="16.5" x14ac:dyDescent="0.3">
      <c r="A258" s="10">
        <v>257</v>
      </c>
      <c r="B258" s="10">
        <v>3307</v>
      </c>
      <c r="C258" s="10">
        <v>33</v>
      </c>
      <c r="D258" s="10" t="s">
        <v>11</v>
      </c>
      <c r="E258" s="10">
        <v>675</v>
      </c>
      <c r="F258" s="11">
        <f t="shared" si="52"/>
        <v>742.50000000000011</v>
      </c>
      <c r="G258" s="10">
        <f t="shared" si="53"/>
        <v>18600</v>
      </c>
      <c r="H258" s="27">
        <f t="shared" si="54"/>
        <v>12555000</v>
      </c>
      <c r="I258" s="27">
        <f t="shared" si="55"/>
        <v>11299500</v>
      </c>
      <c r="J258" s="27">
        <f t="shared" si="56"/>
        <v>10044000</v>
      </c>
      <c r="K258" s="17">
        <f t="shared" si="57"/>
        <v>21000</v>
      </c>
      <c r="M258" s="5"/>
      <c r="O258" s="3"/>
      <c r="P258" s="2"/>
      <c r="Q258" s="2"/>
    </row>
    <row r="259" spans="1:17" ht="16.5" x14ac:dyDescent="0.3">
      <c r="A259" s="10">
        <v>258</v>
      </c>
      <c r="B259" s="10">
        <v>3308</v>
      </c>
      <c r="C259" s="10">
        <v>33</v>
      </c>
      <c r="D259" s="10" t="s">
        <v>11</v>
      </c>
      <c r="E259" s="10">
        <v>675</v>
      </c>
      <c r="F259" s="11">
        <f t="shared" si="52"/>
        <v>742.50000000000011</v>
      </c>
      <c r="G259" s="10">
        <f t="shared" si="53"/>
        <v>18600</v>
      </c>
      <c r="H259" s="27">
        <f t="shared" si="54"/>
        <v>12555000</v>
      </c>
      <c r="I259" s="27">
        <f t="shared" si="55"/>
        <v>11299500</v>
      </c>
      <c r="J259" s="27">
        <f t="shared" si="56"/>
        <v>10044000</v>
      </c>
      <c r="K259" s="17">
        <f t="shared" si="57"/>
        <v>21000</v>
      </c>
      <c r="M259" s="5"/>
      <c r="O259" s="3"/>
      <c r="P259" s="2"/>
      <c r="Q259" s="2"/>
    </row>
    <row r="260" spans="1:17" ht="16.5" x14ac:dyDescent="0.3">
      <c r="A260" s="10">
        <v>259</v>
      </c>
      <c r="B260" s="10">
        <v>3401</v>
      </c>
      <c r="C260" s="10">
        <v>34</v>
      </c>
      <c r="D260" s="10" t="s">
        <v>11</v>
      </c>
      <c r="E260" s="10">
        <v>693</v>
      </c>
      <c r="F260" s="11">
        <f t="shared" si="52"/>
        <v>762.30000000000007</v>
      </c>
      <c r="G260" s="10">
        <f>G259+50</f>
        <v>18650</v>
      </c>
      <c r="H260" s="27">
        <f t="shared" si="54"/>
        <v>12924450</v>
      </c>
      <c r="I260" s="27">
        <f t="shared" si="55"/>
        <v>11632005</v>
      </c>
      <c r="J260" s="27">
        <f t="shared" si="56"/>
        <v>10339560</v>
      </c>
      <c r="K260" s="17">
        <f t="shared" si="57"/>
        <v>21500</v>
      </c>
      <c r="M260" s="5"/>
      <c r="O260" s="3"/>
      <c r="P260" s="2"/>
      <c r="Q260" s="2"/>
    </row>
    <row r="261" spans="1:17" ht="16.5" x14ac:dyDescent="0.3">
      <c r="A261" s="10">
        <v>260</v>
      </c>
      <c r="B261" s="10">
        <v>3402</v>
      </c>
      <c r="C261" s="10">
        <v>34</v>
      </c>
      <c r="D261" s="10" t="s">
        <v>11</v>
      </c>
      <c r="E261" s="10">
        <v>693</v>
      </c>
      <c r="F261" s="11">
        <f t="shared" si="52"/>
        <v>762.30000000000007</v>
      </c>
      <c r="G261" s="10">
        <f t="shared" ref="G261:G267" si="58">G260</f>
        <v>18650</v>
      </c>
      <c r="H261" s="27">
        <f t="shared" si="54"/>
        <v>12924450</v>
      </c>
      <c r="I261" s="27">
        <f t="shared" si="55"/>
        <v>11632005</v>
      </c>
      <c r="J261" s="27">
        <f t="shared" si="56"/>
        <v>10339560</v>
      </c>
      <c r="K261" s="17">
        <f t="shared" si="57"/>
        <v>21500</v>
      </c>
      <c r="M261" s="5"/>
      <c r="O261" s="3"/>
      <c r="P261" s="2"/>
      <c r="Q261" s="2"/>
    </row>
    <row r="262" spans="1:17" ht="16.5" x14ac:dyDescent="0.3">
      <c r="A262" s="10">
        <v>261</v>
      </c>
      <c r="B262" s="10">
        <v>3403</v>
      </c>
      <c r="C262" s="10">
        <v>34</v>
      </c>
      <c r="D262" s="10" t="s">
        <v>11</v>
      </c>
      <c r="E262" s="10">
        <v>675</v>
      </c>
      <c r="F262" s="11">
        <f t="shared" si="52"/>
        <v>742.50000000000011</v>
      </c>
      <c r="G262" s="10">
        <f t="shared" si="58"/>
        <v>18650</v>
      </c>
      <c r="H262" s="27">
        <f t="shared" si="54"/>
        <v>12588750</v>
      </c>
      <c r="I262" s="27">
        <f t="shared" si="55"/>
        <v>11329875</v>
      </c>
      <c r="J262" s="27">
        <f t="shared" si="56"/>
        <v>10071000</v>
      </c>
      <c r="K262" s="17">
        <f t="shared" si="57"/>
        <v>21000</v>
      </c>
      <c r="M262" s="5"/>
      <c r="O262" s="3"/>
      <c r="P262" s="2"/>
      <c r="Q262" s="2"/>
    </row>
    <row r="263" spans="1:17" ht="16.5" x14ac:dyDescent="0.3">
      <c r="A263" s="10">
        <v>262</v>
      </c>
      <c r="B263" s="10">
        <v>3404</v>
      </c>
      <c r="C263" s="10">
        <v>34</v>
      </c>
      <c r="D263" s="10" t="s">
        <v>11</v>
      </c>
      <c r="E263" s="10">
        <v>675</v>
      </c>
      <c r="F263" s="11">
        <f t="shared" si="52"/>
        <v>742.50000000000011</v>
      </c>
      <c r="G263" s="10">
        <f t="shared" si="58"/>
        <v>18650</v>
      </c>
      <c r="H263" s="27">
        <f t="shared" si="54"/>
        <v>12588750</v>
      </c>
      <c r="I263" s="27">
        <f t="shared" si="55"/>
        <v>11329875</v>
      </c>
      <c r="J263" s="27">
        <f t="shared" si="56"/>
        <v>10071000</v>
      </c>
      <c r="K263" s="17">
        <f t="shared" si="57"/>
        <v>21000</v>
      </c>
      <c r="M263" s="5"/>
      <c r="O263" s="3"/>
      <c r="P263" s="2"/>
      <c r="Q263" s="2"/>
    </row>
    <row r="264" spans="1:17" ht="16.5" x14ac:dyDescent="0.3">
      <c r="A264" s="10">
        <v>263</v>
      </c>
      <c r="B264" s="10">
        <v>3405</v>
      </c>
      <c r="C264" s="10">
        <v>34</v>
      </c>
      <c r="D264" s="10" t="s">
        <v>11</v>
      </c>
      <c r="E264" s="10">
        <v>675</v>
      </c>
      <c r="F264" s="11">
        <f t="shared" si="52"/>
        <v>742.50000000000011</v>
      </c>
      <c r="G264" s="10">
        <f t="shared" si="58"/>
        <v>18650</v>
      </c>
      <c r="H264" s="27">
        <f t="shared" si="54"/>
        <v>12588750</v>
      </c>
      <c r="I264" s="27">
        <f t="shared" si="55"/>
        <v>11329875</v>
      </c>
      <c r="J264" s="27">
        <f t="shared" si="56"/>
        <v>10071000</v>
      </c>
      <c r="K264" s="17">
        <f t="shared" si="57"/>
        <v>21000</v>
      </c>
      <c r="M264" s="5"/>
      <c r="O264" s="3"/>
      <c r="P264" s="2"/>
      <c r="Q264" s="2"/>
    </row>
    <row r="265" spans="1:17" ht="16.5" x14ac:dyDescent="0.3">
      <c r="A265" s="10">
        <v>264</v>
      </c>
      <c r="B265" s="10">
        <v>3406</v>
      </c>
      <c r="C265" s="10">
        <v>34</v>
      </c>
      <c r="D265" s="10" t="s">
        <v>11</v>
      </c>
      <c r="E265" s="10">
        <v>675</v>
      </c>
      <c r="F265" s="11">
        <f t="shared" si="52"/>
        <v>742.50000000000011</v>
      </c>
      <c r="G265" s="10">
        <f t="shared" si="58"/>
        <v>18650</v>
      </c>
      <c r="H265" s="27">
        <f t="shared" si="54"/>
        <v>12588750</v>
      </c>
      <c r="I265" s="27">
        <f t="shared" si="55"/>
        <v>11329875</v>
      </c>
      <c r="J265" s="27">
        <f t="shared" si="56"/>
        <v>10071000</v>
      </c>
      <c r="K265" s="17">
        <f t="shared" si="57"/>
        <v>21000</v>
      </c>
      <c r="M265" s="5"/>
      <c r="O265" s="3"/>
      <c r="P265" s="2"/>
      <c r="Q265" s="2"/>
    </row>
    <row r="266" spans="1:17" ht="16.5" x14ac:dyDescent="0.3">
      <c r="A266" s="10">
        <v>265</v>
      </c>
      <c r="B266" s="10">
        <v>3407</v>
      </c>
      <c r="C266" s="10">
        <v>34</v>
      </c>
      <c r="D266" s="10" t="s">
        <v>11</v>
      </c>
      <c r="E266" s="10">
        <v>675</v>
      </c>
      <c r="F266" s="11">
        <f t="shared" si="52"/>
        <v>742.50000000000011</v>
      </c>
      <c r="G266" s="10">
        <f t="shared" si="58"/>
        <v>18650</v>
      </c>
      <c r="H266" s="27">
        <f t="shared" si="54"/>
        <v>12588750</v>
      </c>
      <c r="I266" s="27">
        <f t="shared" si="55"/>
        <v>11329875</v>
      </c>
      <c r="J266" s="27">
        <f t="shared" si="56"/>
        <v>10071000</v>
      </c>
      <c r="K266" s="17">
        <f t="shared" si="57"/>
        <v>21000</v>
      </c>
      <c r="M266" s="5"/>
      <c r="O266" s="3"/>
      <c r="P266" s="2"/>
      <c r="Q266" s="2"/>
    </row>
    <row r="267" spans="1:17" ht="16.5" x14ac:dyDescent="0.3">
      <c r="A267" s="10">
        <v>266</v>
      </c>
      <c r="B267" s="10">
        <v>3408</v>
      </c>
      <c r="C267" s="10">
        <v>34</v>
      </c>
      <c r="D267" s="10" t="s">
        <v>11</v>
      </c>
      <c r="E267" s="10">
        <v>675</v>
      </c>
      <c r="F267" s="11">
        <f t="shared" si="52"/>
        <v>742.50000000000011</v>
      </c>
      <c r="G267" s="10">
        <f t="shared" si="58"/>
        <v>18650</v>
      </c>
      <c r="H267" s="27">
        <f t="shared" si="54"/>
        <v>12588750</v>
      </c>
      <c r="I267" s="27">
        <f t="shared" si="55"/>
        <v>11329875</v>
      </c>
      <c r="J267" s="27">
        <f t="shared" si="56"/>
        <v>10071000</v>
      </c>
      <c r="K267" s="17">
        <f t="shared" si="57"/>
        <v>21000</v>
      </c>
      <c r="M267" s="5"/>
      <c r="O267" s="3"/>
      <c r="P267" s="2"/>
      <c r="Q267" s="2"/>
    </row>
    <row r="268" spans="1:17" ht="16.5" x14ac:dyDescent="0.3">
      <c r="A268" s="10">
        <v>267</v>
      </c>
      <c r="B268" s="10">
        <v>3501</v>
      </c>
      <c r="C268" s="10">
        <v>35</v>
      </c>
      <c r="D268" s="10" t="s">
        <v>11</v>
      </c>
      <c r="E268" s="10">
        <v>693</v>
      </c>
      <c r="F268" s="11">
        <f t="shared" si="52"/>
        <v>762.30000000000007</v>
      </c>
      <c r="G268" s="10">
        <f>G267+50</f>
        <v>18700</v>
      </c>
      <c r="H268" s="27">
        <f t="shared" si="54"/>
        <v>12959100</v>
      </c>
      <c r="I268" s="27">
        <f t="shared" si="55"/>
        <v>11663190</v>
      </c>
      <c r="J268" s="27">
        <f t="shared" si="56"/>
        <v>10367280</v>
      </c>
      <c r="K268" s="17">
        <f t="shared" si="57"/>
        <v>21500</v>
      </c>
      <c r="M268" s="5"/>
      <c r="O268" s="3"/>
      <c r="P268" s="2"/>
      <c r="Q268" s="2"/>
    </row>
    <row r="269" spans="1:17" ht="16.5" x14ac:dyDescent="0.3">
      <c r="A269" s="10">
        <v>268</v>
      </c>
      <c r="B269" s="10">
        <v>3502</v>
      </c>
      <c r="C269" s="10">
        <v>35</v>
      </c>
      <c r="D269" s="10" t="s">
        <v>11</v>
      </c>
      <c r="E269" s="10">
        <v>693</v>
      </c>
      <c r="F269" s="11">
        <f t="shared" si="52"/>
        <v>762.30000000000007</v>
      </c>
      <c r="G269" s="10">
        <f t="shared" ref="G269:G275" si="59">G268</f>
        <v>18700</v>
      </c>
      <c r="H269" s="27">
        <f t="shared" si="54"/>
        <v>12959100</v>
      </c>
      <c r="I269" s="27">
        <f t="shared" si="55"/>
        <v>11663190</v>
      </c>
      <c r="J269" s="27">
        <f t="shared" si="56"/>
        <v>10367280</v>
      </c>
      <c r="K269" s="17">
        <f t="shared" si="57"/>
        <v>21500</v>
      </c>
      <c r="M269" s="5"/>
      <c r="O269" s="3"/>
      <c r="P269" s="2"/>
      <c r="Q269" s="2"/>
    </row>
    <row r="270" spans="1:17" ht="16.5" x14ac:dyDescent="0.3">
      <c r="A270" s="10">
        <v>269</v>
      </c>
      <c r="B270" s="10">
        <v>3503</v>
      </c>
      <c r="C270" s="10">
        <v>35</v>
      </c>
      <c r="D270" s="10" t="s">
        <v>11</v>
      </c>
      <c r="E270" s="10">
        <v>675</v>
      </c>
      <c r="F270" s="11">
        <f t="shared" si="52"/>
        <v>742.50000000000011</v>
      </c>
      <c r="G270" s="10">
        <f t="shared" si="59"/>
        <v>18700</v>
      </c>
      <c r="H270" s="27">
        <f t="shared" si="54"/>
        <v>12622500</v>
      </c>
      <c r="I270" s="27">
        <f t="shared" si="55"/>
        <v>11360250</v>
      </c>
      <c r="J270" s="27">
        <f t="shared" si="56"/>
        <v>10098000</v>
      </c>
      <c r="K270" s="17">
        <f t="shared" si="57"/>
        <v>21000</v>
      </c>
      <c r="M270" s="5"/>
      <c r="O270" s="3"/>
      <c r="P270" s="2"/>
      <c r="Q270" s="2"/>
    </row>
    <row r="271" spans="1:17" ht="16.5" x14ac:dyDescent="0.3">
      <c r="A271" s="10">
        <v>270</v>
      </c>
      <c r="B271" s="10">
        <v>3504</v>
      </c>
      <c r="C271" s="10">
        <v>35</v>
      </c>
      <c r="D271" s="10" t="s">
        <v>11</v>
      </c>
      <c r="E271" s="10">
        <v>675</v>
      </c>
      <c r="F271" s="11">
        <f t="shared" si="52"/>
        <v>742.50000000000011</v>
      </c>
      <c r="G271" s="10">
        <f t="shared" si="59"/>
        <v>18700</v>
      </c>
      <c r="H271" s="27">
        <f t="shared" si="54"/>
        <v>12622500</v>
      </c>
      <c r="I271" s="27">
        <f t="shared" si="55"/>
        <v>11360250</v>
      </c>
      <c r="J271" s="27">
        <f t="shared" si="56"/>
        <v>10098000</v>
      </c>
      <c r="K271" s="17">
        <f t="shared" si="57"/>
        <v>21000</v>
      </c>
      <c r="M271" s="5"/>
      <c r="O271" s="3"/>
      <c r="P271" s="2"/>
      <c r="Q271" s="2"/>
    </row>
    <row r="272" spans="1:17" ht="16.5" x14ac:dyDescent="0.3">
      <c r="A272" s="10">
        <v>271</v>
      </c>
      <c r="B272" s="10">
        <v>3505</v>
      </c>
      <c r="C272" s="10">
        <v>35</v>
      </c>
      <c r="D272" s="10" t="s">
        <v>11</v>
      </c>
      <c r="E272" s="10">
        <v>675</v>
      </c>
      <c r="F272" s="11">
        <f t="shared" si="52"/>
        <v>742.50000000000011</v>
      </c>
      <c r="G272" s="10">
        <f t="shared" si="59"/>
        <v>18700</v>
      </c>
      <c r="H272" s="27">
        <f t="shared" si="54"/>
        <v>12622500</v>
      </c>
      <c r="I272" s="27">
        <f t="shared" si="55"/>
        <v>11360250</v>
      </c>
      <c r="J272" s="27">
        <f t="shared" si="56"/>
        <v>10098000</v>
      </c>
      <c r="K272" s="17">
        <f t="shared" si="57"/>
        <v>21000</v>
      </c>
      <c r="M272" s="5"/>
      <c r="O272" s="3"/>
      <c r="P272" s="2"/>
      <c r="Q272" s="2"/>
    </row>
    <row r="273" spans="1:17" ht="16.5" x14ac:dyDescent="0.3">
      <c r="A273" s="10">
        <v>272</v>
      </c>
      <c r="B273" s="10">
        <v>3506</v>
      </c>
      <c r="C273" s="10">
        <v>35</v>
      </c>
      <c r="D273" s="10" t="s">
        <v>11</v>
      </c>
      <c r="E273" s="10">
        <v>675</v>
      </c>
      <c r="F273" s="11">
        <f t="shared" si="52"/>
        <v>742.50000000000011</v>
      </c>
      <c r="G273" s="10">
        <f t="shared" si="59"/>
        <v>18700</v>
      </c>
      <c r="H273" s="27">
        <f t="shared" si="54"/>
        <v>12622500</v>
      </c>
      <c r="I273" s="27">
        <f t="shared" si="55"/>
        <v>11360250</v>
      </c>
      <c r="J273" s="27">
        <f t="shared" si="56"/>
        <v>10098000</v>
      </c>
      <c r="K273" s="17">
        <f t="shared" si="57"/>
        <v>21000</v>
      </c>
      <c r="M273" s="5"/>
      <c r="O273" s="3"/>
      <c r="P273" s="2"/>
      <c r="Q273" s="2"/>
    </row>
    <row r="274" spans="1:17" ht="16.5" x14ac:dyDescent="0.3">
      <c r="A274" s="10">
        <v>273</v>
      </c>
      <c r="B274" s="10">
        <v>3507</v>
      </c>
      <c r="C274" s="10">
        <v>35</v>
      </c>
      <c r="D274" s="10" t="s">
        <v>11</v>
      </c>
      <c r="E274" s="10">
        <v>675</v>
      </c>
      <c r="F274" s="11">
        <f t="shared" si="52"/>
        <v>742.50000000000011</v>
      </c>
      <c r="G274" s="10">
        <f t="shared" si="59"/>
        <v>18700</v>
      </c>
      <c r="H274" s="27">
        <f t="shared" si="54"/>
        <v>12622500</v>
      </c>
      <c r="I274" s="27">
        <f t="shared" si="55"/>
        <v>11360250</v>
      </c>
      <c r="J274" s="27">
        <f t="shared" si="56"/>
        <v>10098000</v>
      </c>
      <c r="K274" s="17">
        <f t="shared" si="57"/>
        <v>21000</v>
      </c>
      <c r="M274" s="5"/>
      <c r="O274" s="3"/>
      <c r="P274" s="2"/>
      <c r="Q274" s="2"/>
    </row>
    <row r="275" spans="1:17" ht="16.5" x14ac:dyDescent="0.3">
      <c r="A275" s="10">
        <v>274</v>
      </c>
      <c r="B275" s="10">
        <v>3508</v>
      </c>
      <c r="C275" s="10">
        <v>35</v>
      </c>
      <c r="D275" s="10" t="s">
        <v>11</v>
      </c>
      <c r="E275" s="10">
        <v>675</v>
      </c>
      <c r="F275" s="11">
        <f t="shared" si="52"/>
        <v>742.50000000000011</v>
      </c>
      <c r="G275" s="10">
        <f t="shared" si="59"/>
        <v>18700</v>
      </c>
      <c r="H275" s="27">
        <f t="shared" si="54"/>
        <v>12622500</v>
      </c>
      <c r="I275" s="27">
        <f t="shared" si="55"/>
        <v>11360250</v>
      </c>
      <c r="J275" s="27">
        <f t="shared" si="56"/>
        <v>10098000</v>
      </c>
      <c r="K275" s="17">
        <f t="shared" si="57"/>
        <v>21000</v>
      </c>
      <c r="M275" s="5"/>
      <c r="O275" s="3"/>
      <c r="P275" s="2"/>
      <c r="Q275" s="2"/>
    </row>
    <row r="276" spans="1:17" ht="16.5" x14ac:dyDescent="0.3">
      <c r="A276" s="10">
        <v>275</v>
      </c>
      <c r="B276" s="10">
        <v>3601</v>
      </c>
      <c r="C276" s="10">
        <v>36</v>
      </c>
      <c r="D276" s="10" t="s">
        <v>11</v>
      </c>
      <c r="E276" s="10">
        <v>693</v>
      </c>
      <c r="F276" s="11">
        <f t="shared" si="52"/>
        <v>762.30000000000007</v>
      </c>
      <c r="G276" s="10">
        <f>G275+50</f>
        <v>18750</v>
      </c>
      <c r="H276" s="27">
        <f t="shared" si="54"/>
        <v>12993750</v>
      </c>
      <c r="I276" s="27">
        <f t="shared" si="55"/>
        <v>11694375</v>
      </c>
      <c r="J276" s="27">
        <f t="shared" si="56"/>
        <v>10395000</v>
      </c>
      <c r="K276" s="17">
        <f t="shared" si="57"/>
        <v>21500</v>
      </c>
      <c r="M276" s="5"/>
      <c r="O276" s="3"/>
      <c r="P276" s="2"/>
      <c r="Q276" s="2"/>
    </row>
    <row r="277" spans="1:17" ht="16.5" x14ac:dyDescent="0.3">
      <c r="A277" s="10">
        <v>276</v>
      </c>
      <c r="B277" s="10">
        <v>3602</v>
      </c>
      <c r="C277" s="10">
        <v>36</v>
      </c>
      <c r="D277" s="10" t="s">
        <v>11</v>
      </c>
      <c r="E277" s="10">
        <v>693</v>
      </c>
      <c r="F277" s="11">
        <f t="shared" si="52"/>
        <v>762.30000000000007</v>
      </c>
      <c r="G277" s="10">
        <f t="shared" ref="G277:G283" si="60">G276</f>
        <v>18750</v>
      </c>
      <c r="H277" s="27">
        <f t="shared" si="54"/>
        <v>12993750</v>
      </c>
      <c r="I277" s="27">
        <f t="shared" si="55"/>
        <v>11694375</v>
      </c>
      <c r="J277" s="27">
        <f t="shared" si="56"/>
        <v>10395000</v>
      </c>
      <c r="K277" s="17">
        <f t="shared" si="57"/>
        <v>21500</v>
      </c>
      <c r="M277" s="5"/>
      <c r="O277" s="3"/>
      <c r="P277" s="2"/>
      <c r="Q277" s="2"/>
    </row>
    <row r="278" spans="1:17" ht="16.5" x14ac:dyDescent="0.3">
      <c r="A278" s="10">
        <v>277</v>
      </c>
      <c r="B278" s="10">
        <v>3603</v>
      </c>
      <c r="C278" s="10">
        <v>36</v>
      </c>
      <c r="D278" s="10" t="s">
        <v>11</v>
      </c>
      <c r="E278" s="10">
        <v>675</v>
      </c>
      <c r="F278" s="11">
        <f t="shared" si="52"/>
        <v>742.50000000000011</v>
      </c>
      <c r="G278" s="10">
        <f t="shared" si="60"/>
        <v>18750</v>
      </c>
      <c r="H278" s="27">
        <f t="shared" si="54"/>
        <v>12656250</v>
      </c>
      <c r="I278" s="27">
        <f t="shared" si="55"/>
        <v>11390625</v>
      </c>
      <c r="J278" s="27">
        <f t="shared" si="56"/>
        <v>10125000</v>
      </c>
      <c r="K278" s="17">
        <f t="shared" si="57"/>
        <v>21000</v>
      </c>
      <c r="M278" s="5"/>
      <c r="O278" s="3"/>
      <c r="P278" s="2"/>
      <c r="Q278" s="2"/>
    </row>
    <row r="279" spans="1:17" ht="16.5" x14ac:dyDescent="0.3">
      <c r="A279" s="10">
        <v>278</v>
      </c>
      <c r="B279" s="10">
        <v>3604</v>
      </c>
      <c r="C279" s="10">
        <v>36</v>
      </c>
      <c r="D279" s="10" t="s">
        <v>11</v>
      </c>
      <c r="E279" s="10">
        <v>675</v>
      </c>
      <c r="F279" s="11">
        <f t="shared" si="52"/>
        <v>742.50000000000011</v>
      </c>
      <c r="G279" s="10">
        <f t="shared" si="60"/>
        <v>18750</v>
      </c>
      <c r="H279" s="27">
        <f t="shared" si="54"/>
        <v>12656250</v>
      </c>
      <c r="I279" s="27">
        <f t="shared" si="55"/>
        <v>11390625</v>
      </c>
      <c r="J279" s="27">
        <f t="shared" si="56"/>
        <v>10125000</v>
      </c>
      <c r="K279" s="17">
        <f t="shared" si="57"/>
        <v>21000</v>
      </c>
      <c r="M279" s="5"/>
      <c r="O279" s="3"/>
      <c r="P279" s="2"/>
      <c r="Q279" s="2"/>
    </row>
    <row r="280" spans="1:17" ht="16.5" x14ac:dyDescent="0.3">
      <c r="A280" s="10">
        <v>279</v>
      </c>
      <c r="B280" s="10">
        <v>3605</v>
      </c>
      <c r="C280" s="10">
        <v>36</v>
      </c>
      <c r="D280" s="10" t="s">
        <v>11</v>
      </c>
      <c r="E280" s="10">
        <v>675</v>
      </c>
      <c r="F280" s="11">
        <f t="shared" si="52"/>
        <v>742.50000000000011</v>
      </c>
      <c r="G280" s="10">
        <f t="shared" si="60"/>
        <v>18750</v>
      </c>
      <c r="H280" s="27">
        <f t="shared" si="54"/>
        <v>12656250</v>
      </c>
      <c r="I280" s="27">
        <f t="shared" si="55"/>
        <v>11390625</v>
      </c>
      <c r="J280" s="27">
        <f t="shared" si="56"/>
        <v>10125000</v>
      </c>
      <c r="K280" s="17">
        <f t="shared" si="57"/>
        <v>21000</v>
      </c>
      <c r="M280" s="5"/>
      <c r="O280" s="3"/>
      <c r="P280" s="2"/>
      <c r="Q280" s="2"/>
    </row>
    <row r="281" spans="1:17" ht="16.5" x14ac:dyDescent="0.3">
      <c r="A281" s="10">
        <v>280</v>
      </c>
      <c r="B281" s="10">
        <v>3606</v>
      </c>
      <c r="C281" s="10">
        <v>36</v>
      </c>
      <c r="D281" s="10" t="s">
        <v>11</v>
      </c>
      <c r="E281" s="10">
        <v>675</v>
      </c>
      <c r="F281" s="11">
        <f t="shared" si="52"/>
        <v>742.50000000000011</v>
      </c>
      <c r="G281" s="10">
        <f t="shared" si="60"/>
        <v>18750</v>
      </c>
      <c r="H281" s="27">
        <f t="shared" si="54"/>
        <v>12656250</v>
      </c>
      <c r="I281" s="27">
        <f t="shared" si="55"/>
        <v>11390625</v>
      </c>
      <c r="J281" s="27">
        <f t="shared" si="56"/>
        <v>10125000</v>
      </c>
      <c r="K281" s="17">
        <f t="shared" si="57"/>
        <v>21000</v>
      </c>
      <c r="M281" s="5"/>
      <c r="O281" s="3"/>
      <c r="P281" s="2"/>
      <c r="Q281" s="2"/>
    </row>
    <row r="282" spans="1:17" ht="16.5" x14ac:dyDescent="0.3">
      <c r="A282" s="10">
        <v>281</v>
      </c>
      <c r="B282" s="10">
        <v>3607</v>
      </c>
      <c r="C282" s="10">
        <v>36</v>
      </c>
      <c r="D282" s="10" t="s">
        <v>11</v>
      </c>
      <c r="E282" s="10">
        <v>675</v>
      </c>
      <c r="F282" s="11">
        <f t="shared" si="52"/>
        <v>742.50000000000011</v>
      </c>
      <c r="G282" s="10">
        <f t="shared" si="60"/>
        <v>18750</v>
      </c>
      <c r="H282" s="27">
        <f t="shared" si="54"/>
        <v>12656250</v>
      </c>
      <c r="I282" s="27">
        <f t="shared" si="55"/>
        <v>11390625</v>
      </c>
      <c r="J282" s="27">
        <f t="shared" si="56"/>
        <v>10125000</v>
      </c>
      <c r="K282" s="17">
        <f t="shared" si="57"/>
        <v>21000</v>
      </c>
      <c r="M282" s="5"/>
      <c r="O282" s="3"/>
      <c r="P282" s="2"/>
      <c r="Q282" s="2"/>
    </row>
    <row r="283" spans="1:17" ht="16.5" x14ac:dyDescent="0.3">
      <c r="A283" s="10">
        <v>282</v>
      </c>
      <c r="B283" s="10">
        <v>3608</v>
      </c>
      <c r="C283" s="10">
        <v>36</v>
      </c>
      <c r="D283" s="10" t="s">
        <v>11</v>
      </c>
      <c r="E283" s="10">
        <v>675</v>
      </c>
      <c r="F283" s="11">
        <f t="shared" si="52"/>
        <v>742.50000000000011</v>
      </c>
      <c r="G283" s="10">
        <f t="shared" si="60"/>
        <v>18750</v>
      </c>
      <c r="H283" s="27">
        <f t="shared" si="54"/>
        <v>12656250</v>
      </c>
      <c r="I283" s="27">
        <f t="shared" si="55"/>
        <v>11390625</v>
      </c>
      <c r="J283" s="27">
        <f t="shared" si="56"/>
        <v>10125000</v>
      </c>
      <c r="K283" s="17">
        <f t="shared" si="57"/>
        <v>21000</v>
      </c>
      <c r="M283" s="5"/>
      <c r="O283" s="3"/>
      <c r="P283" s="2"/>
      <c r="Q283" s="2"/>
    </row>
    <row r="284" spans="1:17" ht="16.5" x14ac:dyDescent="0.3">
      <c r="A284" s="10">
        <v>283</v>
      </c>
      <c r="B284" s="10">
        <v>3701</v>
      </c>
      <c r="C284" s="10">
        <v>37</v>
      </c>
      <c r="D284" s="10" t="s">
        <v>11</v>
      </c>
      <c r="E284" s="10">
        <v>693</v>
      </c>
      <c r="F284" s="11">
        <f t="shared" si="52"/>
        <v>762.30000000000007</v>
      </c>
      <c r="G284" s="10">
        <f>G283+50</f>
        <v>18800</v>
      </c>
      <c r="H284" s="27">
        <f t="shared" si="54"/>
        <v>13028400</v>
      </c>
      <c r="I284" s="27">
        <f t="shared" si="55"/>
        <v>11725560</v>
      </c>
      <c r="J284" s="27">
        <f t="shared" si="56"/>
        <v>10422720</v>
      </c>
      <c r="K284" s="17">
        <f t="shared" si="57"/>
        <v>21500</v>
      </c>
      <c r="M284" s="5"/>
      <c r="O284" s="3"/>
      <c r="P284" s="2"/>
      <c r="Q284" s="2"/>
    </row>
    <row r="285" spans="1:17" ht="16.5" x14ac:dyDescent="0.3">
      <c r="A285" s="10">
        <v>284</v>
      </c>
      <c r="B285" s="10">
        <v>3702</v>
      </c>
      <c r="C285" s="10">
        <v>37</v>
      </c>
      <c r="D285" s="10" t="s">
        <v>11</v>
      </c>
      <c r="E285" s="10">
        <v>693</v>
      </c>
      <c r="F285" s="11">
        <f t="shared" si="52"/>
        <v>762.30000000000007</v>
      </c>
      <c r="G285" s="10">
        <f t="shared" ref="G285:G290" si="61">G284</f>
        <v>18800</v>
      </c>
      <c r="H285" s="27">
        <f t="shared" si="54"/>
        <v>13028400</v>
      </c>
      <c r="I285" s="27">
        <f t="shared" si="55"/>
        <v>11725560</v>
      </c>
      <c r="J285" s="27">
        <f t="shared" si="56"/>
        <v>10422720</v>
      </c>
      <c r="K285" s="17">
        <f t="shared" si="57"/>
        <v>21500</v>
      </c>
      <c r="M285" s="5"/>
      <c r="O285" s="3"/>
      <c r="P285" s="2"/>
      <c r="Q285" s="2"/>
    </row>
    <row r="286" spans="1:17" ht="16.5" x14ac:dyDescent="0.3">
      <c r="A286" s="10">
        <v>285</v>
      </c>
      <c r="B286" s="10">
        <v>3704</v>
      </c>
      <c r="C286" s="10">
        <v>37</v>
      </c>
      <c r="D286" s="10" t="s">
        <v>11</v>
      </c>
      <c r="E286" s="10">
        <v>675</v>
      </c>
      <c r="F286" s="11">
        <f t="shared" si="52"/>
        <v>742.50000000000011</v>
      </c>
      <c r="G286" s="10">
        <f t="shared" si="61"/>
        <v>18800</v>
      </c>
      <c r="H286" s="27">
        <f t="shared" si="54"/>
        <v>12690000</v>
      </c>
      <c r="I286" s="27">
        <f t="shared" si="55"/>
        <v>11421000</v>
      </c>
      <c r="J286" s="27">
        <f t="shared" si="56"/>
        <v>10152000</v>
      </c>
      <c r="K286" s="17">
        <f t="shared" si="57"/>
        <v>21000</v>
      </c>
      <c r="M286" s="5"/>
      <c r="O286" s="3"/>
      <c r="P286" s="2"/>
      <c r="Q286" s="2"/>
    </row>
    <row r="287" spans="1:17" ht="16.5" x14ac:dyDescent="0.3">
      <c r="A287" s="10">
        <v>286</v>
      </c>
      <c r="B287" s="10">
        <v>3705</v>
      </c>
      <c r="C287" s="10">
        <v>37</v>
      </c>
      <c r="D287" s="10" t="s">
        <v>11</v>
      </c>
      <c r="E287" s="10">
        <v>675</v>
      </c>
      <c r="F287" s="11">
        <f t="shared" si="52"/>
        <v>742.50000000000011</v>
      </c>
      <c r="G287" s="10">
        <f t="shared" si="61"/>
        <v>18800</v>
      </c>
      <c r="H287" s="27">
        <f t="shared" si="54"/>
        <v>12690000</v>
      </c>
      <c r="I287" s="27">
        <f t="shared" si="55"/>
        <v>11421000</v>
      </c>
      <c r="J287" s="27">
        <f t="shared" si="56"/>
        <v>10152000</v>
      </c>
      <c r="K287" s="17">
        <f t="shared" si="57"/>
        <v>21000</v>
      </c>
      <c r="M287" s="5"/>
      <c r="O287" s="3"/>
      <c r="P287" s="2"/>
      <c r="Q287" s="2"/>
    </row>
    <row r="288" spans="1:17" ht="16.5" x14ac:dyDescent="0.3">
      <c r="A288" s="10">
        <v>287</v>
      </c>
      <c r="B288" s="10">
        <v>3706</v>
      </c>
      <c r="C288" s="10">
        <v>37</v>
      </c>
      <c r="D288" s="10" t="s">
        <v>11</v>
      </c>
      <c r="E288" s="10">
        <v>675</v>
      </c>
      <c r="F288" s="11">
        <f t="shared" si="52"/>
        <v>742.50000000000011</v>
      </c>
      <c r="G288" s="10">
        <f t="shared" si="61"/>
        <v>18800</v>
      </c>
      <c r="H288" s="27">
        <f t="shared" si="54"/>
        <v>12690000</v>
      </c>
      <c r="I288" s="27">
        <f t="shared" si="55"/>
        <v>11421000</v>
      </c>
      <c r="J288" s="27">
        <f t="shared" si="56"/>
        <v>10152000</v>
      </c>
      <c r="K288" s="17">
        <f t="shared" si="57"/>
        <v>21000</v>
      </c>
      <c r="M288" s="5"/>
      <c r="O288" s="3"/>
      <c r="P288" s="2"/>
      <c r="Q288" s="2"/>
    </row>
    <row r="289" spans="1:17" ht="16.5" x14ac:dyDescent="0.3">
      <c r="A289" s="10">
        <v>288</v>
      </c>
      <c r="B289" s="10">
        <v>3707</v>
      </c>
      <c r="C289" s="10">
        <v>37</v>
      </c>
      <c r="D289" s="10" t="s">
        <v>11</v>
      </c>
      <c r="E289" s="10">
        <v>675</v>
      </c>
      <c r="F289" s="11">
        <f t="shared" si="52"/>
        <v>742.50000000000011</v>
      </c>
      <c r="G289" s="10">
        <f t="shared" si="61"/>
        <v>18800</v>
      </c>
      <c r="H289" s="27">
        <f t="shared" si="54"/>
        <v>12690000</v>
      </c>
      <c r="I289" s="27">
        <f t="shared" si="55"/>
        <v>11421000</v>
      </c>
      <c r="J289" s="27">
        <f t="shared" si="56"/>
        <v>10152000</v>
      </c>
      <c r="K289" s="17">
        <f t="shared" si="57"/>
        <v>21000</v>
      </c>
      <c r="M289" s="5"/>
      <c r="O289" s="3"/>
      <c r="P289" s="2"/>
      <c r="Q289" s="2"/>
    </row>
    <row r="290" spans="1:17" ht="16.5" x14ac:dyDescent="0.3">
      <c r="A290" s="10">
        <v>289</v>
      </c>
      <c r="B290" s="10">
        <v>3708</v>
      </c>
      <c r="C290" s="10">
        <v>37</v>
      </c>
      <c r="D290" s="10" t="s">
        <v>11</v>
      </c>
      <c r="E290" s="10">
        <v>675</v>
      </c>
      <c r="F290" s="11">
        <f t="shared" si="52"/>
        <v>742.50000000000011</v>
      </c>
      <c r="G290" s="10">
        <f t="shared" si="61"/>
        <v>18800</v>
      </c>
      <c r="H290" s="27">
        <f t="shared" si="54"/>
        <v>12690000</v>
      </c>
      <c r="I290" s="27">
        <f t="shared" si="55"/>
        <v>11421000</v>
      </c>
      <c r="J290" s="27">
        <f t="shared" si="56"/>
        <v>10152000</v>
      </c>
      <c r="K290" s="17">
        <f t="shared" si="57"/>
        <v>21000</v>
      </c>
      <c r="M290" s="5"/>
      <c r="O290" s="3"/>
      <c r="P290" s="2"/>
      <c r="Q290" s="2"/>
    </row>
    <row r="291" spans="1:17" ht="16.5" x14ac:dyDescent="0.3">
      <c r="A291" s="10">
        <v>290</v>
      </c>
      <c r="B291" s="10">
        <v>3801</v>
      </c>
      <c r="C291" s="10">
        <v>38</v>
      </c>
      <c r="D291" s="10" t="s">
        <v>11</v>
      </c>
      <c r="E291" s="10">
        <v>693</v>
      </c>
      <c r="F291" s="11">
        <f t="shared" si="52"/>
        <v>762.30000000000007</v>
      </c>
      <c r="G291" s="10">
        <f>G290+50</f>
        <v>18850</v>
      </c>
      <c r="H291" s="27">
        <f t="shared" si="54"/>
        <v>13063050</v>
      </c>
      <c r="I291" s="27">
        <f t="shared" si="55"/>
        <v>11756745</v>
      </c>
      <c r="J291" s="27">
        <f t="shared" si="56"/>
        <v>10450440</v>
      </c>
      <c r="K291" s="17">
        <f t="shared" si="57"/>
        <v>22000</v>
      </c>
      <c r="M291" s="5"/>
      <c r="O291" s="3"/>
      <c r="P291" s="2"/>
      <c r="Q291" s="2"/>
    </row>
    <row r="292" spans="1:17" ht="16.5" x14ac:dyDescent="0.3">
      <c r="A292" s="10">
        <v>291</v>
      </c>
      <c r="B292" s="10">
        <v>3802</v>
      </c>
      <c r="C292" s="10">
        <v>38</v>
      </c>
      <c r="D292" s="10" t="s">
        <v>11</v>
      </c>
      <c r="E292" s="10">
        <v>693</v>
      </c>
      <c r="F292" s="11">
        <f t="shared" si="52"/>
        <v>762.30000000000007</v>
      </c>
      <c r="G292" s="10">
        <f t="shared" ref="G292:G298" si="62">G291</f>
        <v>18850</v>
      </c>
      <c r="H292" s="27">
        <f t="shared" si="54"/>
        <v>13063050</v>
      </c>
      <c r="I292" s="27">
        <f t="shared" si="55"/>
        <v>11756745</v>
      </c>
      <c r="J292" s="27">
        <f t="shared" si="56"/>
        <v>10450440</v>
      </c>
      <c r="K292" s="17">
        <f t="shared" si="57"/>
        <v>22000</v>
      </c>
      <c r="M292" s="5"/>
      <c r="O292" s="3"/>
      <c r="P292" s="2"/>
      <c r="Q292" s="2"/>
    </row>
    <row r="293" spans="1:17" ht="16.5" x14ac:dyDescent="0.3">
      <c r="A293" s="10">
        <v>292</v>
      </c>
      <c r="B293" s="10">
        <v>3803</v>
      </c>
      <c r="C293" s="10">
        <v>38</v>
      </c>
      <c r="D293" s="10" t="s">
        <v>11</v>
      </c>
      <c r="E293" s="10">
        <v>675</v>
      </c>
      <c r="F293" s="11">
        <f t="shared" si="52"/>
        <v>742.50000000000011</v>
      </c>
      <c r="G293" s="10">
        <f t="shared" si="62"/>
        <v>18850</v>
      </c>
      <c r="H293" s="27">
        <f t="shared" si="54"/>
        <v>12723750</v>
      </c>
      <c r="I293" s="27">
        <f t="shared" si="55"/>
        <v>11451375</v>
      </c>
      <c r="J293" s="27">
        <f t="shared" si="56"/>
        <v>10179000</v>
      </c>
      <c r="K293" s="17">
        <f t="shared" si="57"/>
        <v>21000</v>
      </c>
      <c r="M293" s="5"/>
      <c r="O293" s="3"/>
      <c r="P293" s="2"/>
      <c r="Q293" s="2"/>
    </row>
    <row r="294" spans="1:17" ht="16.5" x14ac:dyDescent="0.3">
      <c r="A294" s="10">
        <v>293</v>
      </c>
      <c r="B294" s="10">
        <v>3804</v>
      </c>
      <c r="C294" s="10">
        <v>38</v>
      </c>
      <c r="D294" s="10" t="s">
        <v>11</v>
      </c>
      <c r="E294" s="10">
        <v>675</v>
      </c>
      <c r="F294" s="11">
        <f t="shared" si="52"/>
        <v>742.50000000000011</v>
      </c>
      <c r="G294" s="10">
        <f t="shared" si="62"/>
        <v>18850</v>
      </c>
      <c r="H294" s="27">
        <f t="shared" si="54"/>
        <v>12723750</v>
      </c>
      <c r="I294" s="27">
        <f t="shared" si="55"/>
        <v>11451375</v>
      </c>
      <c r="J294" s="27">
        <f t="shared" si="56"/>
        <v>10179000</v>
      </c>
      <c r="K294" s="17">
        <f t="shared" si="57"/>
        <v>21000</v>
      </c>
      <c r="M294" s="5"/>
      <c r="O294" s="3"/>
      <c r="P294" s="2"/>
      <c r="Q294" s="2"/>
    </row>
    <row r="295" spans="1:17" ht="16.5" x14ac:dyDescent="0.3">
      <c r="A295" s="10">
        <v>294</v>
      </c>
      <c r="B295" s="10">
        <v>3805</v>
      </c>
      <c r="C295" s="10">
        <v>38</v>
      </c>
      <c r="D295" s="10" t="s">
        <v>11</v>
      </c>
      <c r="E295" s="10">
        <v>675</v>
      </c>
      <c r="F295" s="11">
        <f t="shared" si="52"/>
        <v>742.50000000000011</v>
      </c>
      <c r="G295" s="10">
        <f t="shared" si="62"/>
        <v>18850</v>
      </c>
      <c r="H295" s="27">
        <f t="shared" si="54"/>
        <v>12723750</v>
      </c>
      <c r="I295" s="27">
        <f t="shared" si="55"/>
        <v>11451375</v>
      </c>
      <c r="J295" s="27">
        <f t="shared" si="56"/>
        <v>10179000</v>
      </c>
      <c r="K295" s="17">
        <f t="shared" si="57"/>
        <v>21000</v>
      </c>
      <c r="M295" s="5"/>
      <c r="O295" s="3"/>
      <c r="P295" s="2"/>
      <c r="Q295" s="2"/>
    </row>
    <row r="296" spans="1:17" ht="16.5" x14ac:dyDescent="0.3">
      <c r="A296" s="10">
        <v>295</v>
      </c>
      <c r="B296" s="10">
        <v>3806</v>
      </c>
      <c r="C296" s="10">
        <v>38</v>
      </c>
      <c r="D296" s="10" t="s">
        <v>11</v>
      </c>
      <c r="E296" s="10">
        <v>675</v>
      </c>
      <c r="F296" s="11">
        <f t="shared" si="52"/>
        <v>742.50000000000011</v>
      </c>
      <c r="G296" s="10">
        <f t="shared" si="62"/>
        <v>18850</v>
      </c>
      <c r="H296" s="27">
        <f t="shared" si="54"/>
        <v>12723750</v>
      </c>
      <c r="I296" s="27">
        <f t="shared" si="55"/>
        <v>11451375</v>
      </c>
      <c r="J296" s="27">
        <f t="shared" si="56"/>
        <v>10179000</v>
      </c>
      <c r="K296" s="17">
        <f t="shared" si="57"/>
        <v>21000</v>
      </c>
      <c r="M296" s="5"/>
      <c r="O296" s="3"/>
      <c r="P296" s="2"/>
      <c r="Q296" s="2"/>
    </row>
    <row r="297" spans="1:17" ht="16.5" x14ac:dyDescent="0.3">
      <c r="A297" s="10">
        <v>296</v>
      </c>
      <c r="B297" s="10">
        <v>3807</v>
      </c>
      <c r="C297" s="10">
        <v>38</v>
      </c>
      <c r="D297" s="10" t="s">
        <v>11</v>
      </c>
      <c r="E297" s="10">
        <v>675</v>
      </c>
      <c r="F297" s="11">
        <f t="shared" si="52"/>
        <v>742.50000000000011</v>
      </c>
      <c r="G297" s="10">
        <f t="shared" si="62"/>
        <v>18850</v>
      </c>
      <c r="H297" s="27">
        <f t="shared" si="54"/>
        <v>12723750</v>
      </c>
      <c r="I297" s="27">
        <f t="shared" si="55"/>
        <v>11451375</v>
      </c>
      <c r="J297" s="27">
        <f t="shared" si="56"/>
        <v>10179000</v>
      </c>
      <c r="K297" s="17">
        <f t="shared" si="57"/>
        <v>21000</v>
      </c>
      <c r="M297" s="5"/>
      <c r="O297" s="3"/>
      <c r="P297" s="2"/>
      <c r="Q297" s="2"/>
    </row>
    <row r="298" spans="1:17" ht="16.5" x14ac:dyDescent="0.3">
      <c r="A298" s="10">
        <v>297</v>
      </c>
      <c r="B298" s="10">
        <v>3808</v>
      </c>
      <c r="C298" s="10">
        <v>38</v>
      </c>
      <c r="D298" s="10" t="s">
        <v>11</v>
      </c>
      <c r="E298" s="10">
        <v>675</v>
      </c>
      <c r="F298" s="11">
        <f t="shared" si="52"/>
        <v>742.50000000000011</v>
      </c>
      <c r="G298" s="10">
        <f t="shared" si="62"/>
        <v>18850</v>
      </c>
      <c r="H298" s="27">
        <f t="shared" si="54"/>
        <v>12723750</v>
      </c>
      <c r="I298" s="27">
        <f t="shared" si="55"/>
        <v>11451375</v>
      </c>
      <c r="J298" s="27">
        <f t="shared" si="56"/>
        <v>10179000</v>
      </c>
      <c r="K298" s="17">
        <f t="shared" si="57"/>
        <v>21000</v>
      </c>
      <c r="M298" s="5"/>
      <c r="O298" s="3"/>
      <c r="P298" s="2"/>
      <c r="Q298" s="2"/>
    </row>
    <row r="299" spans="1:17" ht="16.5" x14ac:dyDescent="0.3">
      <c r="A299" s="10">
        <v>298</v>
      </c>
      <c r="B299" s="10">
        <v>3901</v>
      </c>
      <c r="C299" s="10">
        <v>39</v>
      </c>
      <c r="D299" s="10" t="s">
        <v>11</v>
      </c>
      <c r="E299" s="10">
        <v>693</v>
      </c>
      <c r="F299" s="11">
        <f t="shared" si="52"/>
        <v>762.30000000000007</v>
      </c>
      <c r="G299" s="10">
        <f>G298+50</f>
        <v>18900</v>
      </c>
      <c r="H299" s="27">
        <f t="shared" si="54"/>
        <v>13097700</v>
      </c>
      <c r="I299" s="27">
        <f t="shared" si="55"/>
        <v>11787930</v>
      </c>
      <c r="J299" s="27">
        <f t="shared" si="56"/>
        <v>10478160</v>
      </c>
      <c r="K299" s="17">
        <f t="shared" si="57"/>
        <v>22000</v>
      </c>
      <c r="M299" s="5"/>
      <c r="O299" s="3"/>
      <c r="P299" s="2"/>
      <c r="Q299" s="2"/>
    </row>
    <row r="300" spans="1:17" ht="16.5" x14ac:dyDescent="0.3">
      <c r="A300" s="10">
        <v>299</v>
      </c>
      <c r="B300" s="10">
        <v>3902</v>
      </c>
      <c r="C300" s="10">
        <v>39</v>
      </c>
      <c r="D300" s="10" t="s">
        <v>11</v>
      </c>
      <c r="E300" s="10">
        <v>693</v>
      </c>
      <c r="F300" s="11">
        <f t="shared" si="52"/>
        <v>762.30000000000007</v>
      </c>
      <c r="G300" s="10">
        <f t="shared" ref="G300:G306" si="63">G299</f>
        <v>18900</v>
      </c>
      <c r="H300" s="27">
        <f t="shared" si="54"/>
        <v>13097700</v>
      </c>
      <c r="I300" s="27">
        <f t="shared" si="55"/>
        <v>11787930</v>
      </c>
      <c r="J300" s="27">
        <f t="shared" si="56"/>
        <v>10478160</v>
      </c>
      <c r="K300" s="17">
        <f t="shared" si="57"/>
        <v>22000</v>
      </c>
      <c r="M300" s="5"/>
      <c r="O300" s="3"/>
      <c r="P300" s="2"/>
      <c r="Q300" s="2"/>
    </row>
    <row r="301" spans="1:17" ht="16.5" x14ac:dyDescent="0.3">
      <c r="A301" s="10">
        <v>300</v>
      </c>
      <c r="B301" s="10">
        <v>3903</v>
      </c>
      <c r="C301" s="10">
        <v>39</v>
      </c>
      <c r="D301" s="10" t="s">
        <v>11</v>
      </c>
      <c r="E301" s="10">
        <v>675</v>
      </c>
      <c r="F301" s="11">
        <f t="shared" si="52"/>
        <v>742.50000000000011</v>
      </c>
      <c r="G301" s="10">
        <f t="shared" si="63"/>
        <v>18900</v>
      </c>
      <c r="H301" s="27">
        <f t="shared" si="54"/>
        <v>12757500</v>
      </c>
      <c r="I301" s="27">
        <f t="shared" si="55"/>
        <v>11481750</v>
      </c>
      <c r="J301" s="27">
        <f t="shared" si="56"/>
        <v>10206000</v>
      </c>
      <c r="K301" s="17">
        <f t="shared" si="57"/>
        <v>21500</v>
      </c>
      <c r="M301" s="5"/>
      <c r="O301" s="3"/>
      <c r="P301" s="2"/>
      <c r="Q301" s="2"/>
    </row>
    <row r="302" spans="1:17" ht="16.5" x14ac:dyDescent="0.3">
      <c r="A302" s="10">
        <v>301</v>
      </c>
      <c r="B302" s="10">
        <v>3904</v>
      </c>
      <c r="C302" s="10">
        <v>39</v>
      </c>
      <c r="D302" s="10" t="s">
        <v>11</v>
      </c>
      <c r="E302" s="10">
        <v>675</v>
      </c>
      <c r="F302" s="11">
        <f t="shared" si="52"/>
        <v>742.50000000000011</v>
      </c>
      <c r="G302" s="10">
        <f t="shared" si="63"/>
        <v>18900</v>
      </c>
      <c r="H302" s="27">
        <f t="shared" si="54"/>
        <v>12757500</v>
      </c>
      <c r="I302" s="27">
        <f t="shared" si="55"/>
        <v>11481750</v>
      </c>
      <c r="J302" s="27">
        <f t="shared" si="56"/>
        <v>10206000</v>
      </c>
      <c r="K302" s="17">
        <f t="shared" si="57"/>
        <v>21500</v>
      </c>
      <c r="M302" s="5"/>
      <c r="O302" s="3"/>
      <c r="P302" s="2"/>
      <c r="Q302" s="2"/>
    </row>
    <row r="303" spans="1:17" ht="16.5" x14ac:dyDescent="0.3">
      <c r="A303" s="10">
        <v>302</v>
      </c>
      <c r="B303" s="10">
        <v>3905</v>
      </c>
      <c r="C303" s="10">
        <v>39</v>
      </c>
      <c r="D303" s="10" t="s">
        <v>11</v>
      </c>
      <c r="E303" s="10">
        <v>675</v>
      </c>
      <c r="F303" s="11">
        <f t="shared" si="52"/>
        <v>742.50000000000011</v>
      </c>
      <c r="G303" s="10">
        <f t="shared" si="63"/>
        <v>18900</v>
      </c>
      <c r="H303" s="27">
        <f t="shared" si="54"/>
        <v>12757500</v>
      </c>
      <c r="I303" s="27">
        <f t="shared" si="55"/>
        <v>11481750</v>
      </c>
      <c r="J303" s="27">
        <f t="shared" si="56"/>
        <v>10206000</v>
      </c>
      <c r="K303" s="17">
        <f t="shared" si="57"/>
        <v>21500</v>
      </c>
      <c r="M303" s="5"/>
      <c r="O303" s="3"/>
      <c r="P303" s="2"/>
      <c r="Q303" s="2"/>
    </row>
    <row r="304" spans="1:17" ht="16.5" x14ac:dyDescent="0.3">
      <c r="A304" s="10">
        <v>303</v>
      </c>
      <c r="B304" s="10">
        <v>3906</v>
      </c>
      <c r="C304" s="10">
        <v>39</v>
      </c>
      <c r="D304" s="10" t="s">
        <v>11</v>
      </c>
      <c r="E304" s="10">
        <v>675</v>
      </c>
      <c r="F304" s="11">
        <f t="shared" si="52"/>
        <v>742.50000000000011</v>
      </c>
      <c r="G304" s="10">
        <f t="shared" si="63"/>
        <v>18900</v>
      </c>
      <c r="H304" s="27">
        <f t="shared" si="54"/>
        <v>12757500</v>
      </c>
      <c r="I304" s="27">
        <f t="shared" si="55"/>
        <v>11481750</v>
      </c>
      <c r="J304" s="27">
        <f t="shared" si="56"/>
        <v>10206000</v>
      </c>
      <c r="K304" s="17">
        <f t="shared" si="57"/>
        <v>21500</v>
      </c>
      <c r="M304" s="5"/>
      <c r="O304" s="3"/>
      <c r="P304" s="2"/>
      <c r="Q304" s="2"/>
    </row>
    <row r="305" spans="1:17" ht="16.5" x14ac:dyDescent="0.3">
      <c r="A305" s="10">
        <v>304</v>
      </c>
      <c r="B305" s="10">
        <v>3907</v>
      </c>
      <c r="C305" s="10">
        <v>39</v>
      </c>
      <c r="D305" s="10" t="s">
        <v>11</v>
      </c>
      <c r="E305" s="10">
        <v>675</v>
      </c>
      <c r="F305" s="11">
        <f t="shared" si="52"/>
        <v>742.50000000000011</v>
      </c>
      <c r="G305" s="10">
        <f t="shared" si="63"/>
        <v>18900</v>
      </c>
      <c r="H305" s="27">
        <f t="shared" si="54"/>
        <v>12757500</v>
      </c>
      <c r="I305" s="27">
        <f t="shared" si="55"/>
        <v>11481750</v>
      </c>
      <c r="J305" s="27">
        <f t="shared" si="56"/>
        <v>10206000</v>
      </c>
      <c r="K305" s="17">
        <f t="shared" si="57"/>
        <v>21500</v>
      </c>
      <c r="M305" s="5"/>
      <c r="O305" s="3"/>
      <c r="P305" s="2"/>
      <c r="Q305" s="2"/>
    </row>
    <row r="306" spans="1:17" ht="16.5" x14ac:dyDescent="0.3">
      <c r="A306" s="10">
        <v>305</v>
      </c>
      <c r="B306" s="10">
        <v>3908</v>
      </c>
      <c r="C306" s="10">
        <v>39</v>
      </c>
      <c r="D306" s="10" t="s">
        <v>11</v>
      </c>
      <c r="E306" s="10">
        <v>675</v>
      </c>
      <c r="F306" s="11">
        <f t="shared" si="52"/>
        <v>742.50000000000011</v>
      </c>
      <c r="G306" s="10">
        <f t="shared" si="63"/>
        <v>18900</v>
      </c>
      <c r="H306" s="27">
        <f t="shared" si="54"/>
        <v>12757500</v>
      </c>
      <c r="I306" s="27">
        <f t="shared" si="55"/>
        <v>11481750</v>
      </c>
      <c r="J306" s="27">
        <f t="shared" si="56"/>
        <v>10206000</v>
      </c>
      <c r="K306" s="17">
        <f t="shared" si="57"/>
        <v>21500</v>
      </c>
      <c r="M306" s="5"/>
      <c r="O306" s="3"/>
      <c r="P306" s="2"/>
      <c r="Q306" s="2"/>
    </row>
    <row r="307" spans="1:17" ht="16.5" x14ac:dyDescent="0.3">
      <c r="A307" s="10">
        <v>306</v>
      </c>
      <c r="B307" s="10">
        <v>4001</v>
      </c>
      <c r="C307" s="10">
        <v>40</v>
      </c>
      <c r="D307" s="10" t="s">
        <v>11</v>
      </c>
      <c r="E307" s="10">
        <v>693</v>
      </c>
      <c r="F307" s="11">
        <f t="shared" si="52"/>
        <v>762.30000000000007</v>
      </c>
      <c r="G307" s="10">
        <f>G306+50</f>
        <v>18950</v>
      </c>
      <c r="H307" s="27">
        <f t="shared" si="54"/>
        <v>13132350</v>
      </c>
      <c r="I307" s="27">
        <f t="shared" si="55"/>
        <v>11819115</v>
      </c>
      <c r="J307" s="27">
        <f t="shared" si="56"/>
        <v>10505880</v>
      </c>
      <c r="K307" s="17">
        <f t="shared" si="57"/>
        <v>22000</v>
      </c>
      <c r="M307" s="5"/>
      <c r="O307" s="3"/>
      <c r="P307" s="2"/>
      <c r="Q307" s="2"/>
    </row>
    <row r="308" spans="1:17" ht="16.5" x14ac:dyDescent="0.3">
      <c r="A308" s="10">
        <v>307</v>
      </c>
      <c r="B308" s="10">
        <v>4002</v>
      </c>
      <c r="C308" s="10">
        <v>40</v>
      </c>
      <c r="D308" s="10" t="s">
        <v>11</v>
      </c>
      <c r="E308" s="10">
        <v>693</v>
      </c>
      <c r="F308" s="11">
        <f t="shared" si="52"/>
        <v>762.30000000000007</v>
      </c>
      <c r="G308" s="10">
        <f t="shared" ref="G308:G314" si="64">G307</f>
        <v>18950</v>
      </c>
      <c r="H308" s="27">
        <f t="shared" si="54"/>
        <v>13132350</v>
      </c>
      <c r="I308" s="27">
        <f t="shared" si="55"/>
        <v>11819115</v>
      </c>
      <c r="J308" s="27">
        <f t="shared" si="56"/>
        <v>10505880</v>
      </c>
      <c r="K308" s="17">
        <f t="shared" si="57"/>
        <v>22000</v>
      </c>
      <c r="M308" s="5"/>
      <c r="O308" s="3"/>
      <c r="P308" s="2"/>
      <c r="Q308" s="2"/>
    </row>
    <row r="309" spans="1:17" ht="16.5" x14ac:dyDescent="0.3">
      <c r="A309" s="10">
        <v>308</v>
      </c>
      <c r="B309" s="10">
        <v>4003</v>
      </c>
      <c r="C309" s="10">
        <v>40</v>
      </c>
      <c r="D309" s="10" t="s">
        <v>11</v>
      </c>
      <c r="E309" s="10">
        <v>675</v>
      </c>
      <c r="F309" s="11">
        <f t="shared" si="52"/>
        <v>742.50000000000011</v>
      </c>
      <c r="G309" s="10">
        <f t="shared" si="64"/>
        <v>18950</v>
      </c>
      <c r="H309" s="27">
        <f t="shared" si="54"/>
        <v>12791250</v>
      </c>
      <c r="I309" s="27">
        <f t="shared" si="55"/>
        <v>11512125</v>
      </c>
      <c r="J309" s="27">
        <f t="shared" si="56"/>
        <v>10233000</v>
      </c>
      <c r="K309" s="17">
        <f t="shared" si="57"/>
        <v>21500</v>
      </c>
      <c r="M309" s="5"/>
      <c r="O309" s="3"/>
      <c r="P309" s="2"/>
      <c r="Q309" s="2"/>
    </row>
    <row r="310" spans="1:17" ht="16.5" x14ac:dyDescent="0.3">
      <c r="A310" s="10">
        <v>309</v>
      </c>
      <c r="B310" s="10">
        <v>4004</v>
      </c>
      <c r="C310" s="10">
        <v>40</v>
      </c>
      <c r="D310" s="10" t="s">
        <v>11</v>
      </c>
      <c r="E310" s="10">
        <v>675</v>
      </c>
      <c r="F310" s="11">
        <f t="shared" si="52"/>
        <v>742.50000000000011</v>
      </c>
      <c r="G310" s="10">
        <f t="shared" si="64"/>
        <v>18950</v>
      </c>
      <c r="H310" s="27">
        <f t="shared" si="54"/>
        <v>12791250</v>
      </c>
      <c r="I310" s="27">
        <f t="shared" si="55"/>
        <v>11512125</v>
      </c>
      <c r="J310" s="27">
        <f t="shared" si="56"/>
        <v>10233000</v>
      </c>
      <c r="K310" s="17">
        <f t="shared" si="57"/>
        <v>21500</v>
      </c>
      <c r="M310" s="5"/>
      <c r="O310" s="3"/>
      <c r="P310" s="2"/>
      <c r="Q310" s="2"/>
    </row>
    <row r="311" spans="1:17" ht="16.5" x14ac:dyDescent="0.3">
      <c r="A311" s="10">
        <v>310</v>
      </c>
      <c r="B311" s="10">
        <v>4005</v>
      </c>
      <c r="C311" s="10">
        <v>40</v>
      </c>
      <c r="D311" s="10" t="s">
        <v>11</v>
      </c>
      <c r="E311" s="10">
        <v>675</v>
      </c>
      <c r="F311" s="11">
        <f t="shared" si="52"/>
        <v>742.50000000000011</v>
      </c>
      <c r="G311" s="10">
        <f t="shared" si="64"/>
        <v>18950</v>
      </c>
      <c r="H311" s="27">
        <f t="shared" si="54"/>
        <v>12791250</v>
      </c>
      <c r="I311" s="27">
        <f t="shared" si="55"/>
        <v>11512125</v>
      </c>
      <c r="J311" s="27">
        <f t="shared" si="56"/>
        <v>10233000</v>
      </c>
      <c r="K311" s="17">
        <f t="shared" si="57"/>
        <v>21500</v>
      </c>
      <c r="M311" s="5"/>
      <c r="O311" s="3"/>
      <c r="P311" s="2"/>
      <c r="Q311" s="2"/>
    </row>
    <row r="312" spans="1:17" ht="16.5" x14ac:dyDescent="0.3">
      <c r="A312" s="10">
        <v>311</v>
      </c>
      <c r="B312" s="10">
        <v>4006</v>
      </c>
      <c r="C312" s="10">
        <v>40</v>
      </c>
      <c r="D312" s="10" t="s">
        <v>11</v>
      </c>
      <c r="E312" s="10">
        <v>675</v>
      </c>
      <c r="F312" s="11">
        <f t="shared" si="52"/>
        <v>742.50000000000011</v>
      </c>
      <c r="G312" s="10">
        <f t="shared" si="64"/>
        <v>18950</v>
      </c>
      <c r="H312" s="27">
        <f t="shared" si="54"/>
        <v>12791250</v>
      </c>
      <c r="I312" s="27">
        <f t="shared" si="55"/>
        <v>11512125</v>
      </c>
      <c r="J312" s="27">
        <f t="shared" si="56"/>
        <v>10233000</v>
      </c>
      <c r="K312" s="17">
        <f t="shared" si="57"/>
        <v>21500</v>
      </c>
      <c r="M312" s="5"/>
      <c r="O312" s="3"/>
      <c r="P312" s="2"/>
      <c r="Q312" s="2"/>
    </row>
    <row r="313" spans="1:17" ht="16.5" x14ac:dyDescent="0.3">
      <c r="A313" s="10">
        <v>312</v>
      </c>
      <c r="B313" s="10">
        <v>4007</v>
      </c>
      <c r="C313" s="10">
        <v>40</v>
      </c>
      <c r="D313" s="10" t="s">
        <v>11</v>
      </c>
      <c r="E313" s="10">
        <v>675</v>
      </c>
      <c r="F313" s="11">
        <f t="shared" si="52"/>
        <v>742.50000000000011</v>
      </c>
      <c r="G313" s="10">
        <f t="shared" si="64"/>
        <v>18950</v>
      </c>
      <c r="H313" s="27">
        <f t="shared" si="54"/>
        <v>12791250</v>
      </c>
      <c r="I313" s="27">
        <f t="shared" si="55"/>
        <v>11512125</v>
      </c>
      <c r="J313" s="27">
        <f t="shared" si="56"/>
        <v>10233000</v>
      </c>
      <c r="K313" s="17">
        <f t="shared" si="57"/>
        <v>21500</v>
      </c>
      <c r="M313" s="5"/>
      <c r="O313" s="3"/>
      <c r="P313" s="2"/>
      <c r="Q313" s="2"/>
    </row>
    <row r="314" spans="1:17" ht="16.5" x14ac:dyDescent="0.3">
      <c r="A314" s="10">
        <v>313</v>
      </c>
      <c r="B314" s="10">
        <v>4008</v>
      </c>
      <c r="C314" s="10">
        <v>40</v>
      </c>
      <c r="D314" s="10" t="s">
        <v>11</v>
      </c>
      <c r="E314" s="10">
        <v>675</v>
      </c>
      <c r="F314" s="11">
        <f t="shared" si="52"/>
        <v>742.50000000000011</v>
      </c>
      <c r="G314" s="10">
        <f t="shared" si="64"/>
        <v>18950</v>
      </c>
      <c r="H314" s="27">
        <f t="shared" si="54"/>
        <v>12791250</v>
      </c>
      <c r="I314" s="27">
        <f t="shared" si="55"/>
        <v>11512125</v>
      </c>
      <c r="J314" s="27">
        <f t="shared" si="56"/>
        <v>10233000</v>
      </c>
      <c r="K314" s="17">
        <f t="shared" si="57"/>
        <v>21500</v>
      </c>
      <c r="M314" s="5"/>
      <c r="O314" s="3"/>
      <c r="P314" s="2"/>
      <c r="Q314" s="2"/>
    </row>
    <row r="315" spans="1:17" ht="16.5" x14ac:dyDescent="0.3">
      <c r="A315" s="10">
        <v>314</v>
      </c>
      <c r="B315" s="10">
        <v>4101</v>
      </c>
      <c r="C315" s="10">
        <v>41</v>
      </c>
      <c r="D315" s="10" t="s">
        <v>11</v>
      </c>
      <c r="E315" s="10">
        <v>693</v>
      </c>
      <c r="F315" s="11">
        <f t="shared" si="52"/>
        <v>762.30000000000007</v>
      </c>
      <c r="G315" s="10">
        <f>G314+50</f>
        <v>19000</v>
      </c>
      <c r="H315" s="27">
        <f t="shared" si="54"/>
        <v>13167000</v>
      </c>
      <c r="I315" s="27">
        <f t="shared" si="55"/>
        <v>11850300</v>
      </c>
      <c r="J315" s="27">
        <f t="shared" si="56"/>
        <v>10533600</v>
      </c>
      <c r="K315" s="17">
        <f t="shared" si="57"/>
        <v>22000</v>
      </c>
      <c r="M315" s="5"/>
      <c r="O315" s="3"/>
      <c r="P315" s="2"/>
      <c r="Q315" s="2"/>
    </row>
    <row r="316" spans="1:17" ht="16.5" x14ac:dyDescent="0.3">
      <c r="A316" s="10">
        <v>315</v>
      </c>
      <c r="B316" s="10">
        <v>4102</v>
      </c>
      <c r="C316" s="10">
        <v>41</v>
      </c>
      <c r="D316" s="10" t="s">
        <v>11</v>
      </c>
      <c r="E316" s="10">
        <v>693</v>
      </c>
      <c r="F316" s="11">
        <f t="shared" ref="F316:F377" si="65">E316*1.1</f>
        <v>762.30000000000007</v>
      </c>
      <c r="G316" s="10">
        <f t="shared" ref="G316:G322" si="66">G315</f>
        <v>19000</v>
      </c>
      <c r="H316" s="27">
        <f t="shared" ref="H316:H377" si="67">E316*G316</f>
        <v>13167000</v>
      </c>
      <c r="I316" s="27">
        <f t="shared" ref="I316:I377" si="68">H316*0.9</f>
        <v>11850300</v>
      </c>
      <c r="J316" s="27">
        <f t="shared" ref="J316:J377" si="69">H316*0.8</f>
        <v>10533600</v>
      </c>
      <c r="K316" s="17">
        <f t="shared" ref="K316:K377" si="70">MROUND((J316*0.025/12),500)</f>
        <v>22000</v>
      </c>
      <c r="M316" s="5"/>
      <c r="O316" s="3"/>
      <c r="P316" s="2"/>
      <c r="Q316" s="2"/>
    </row>
    <row r="317" spans="1:17" ht="16.5" x14ac:dyDescent="0.3">
      <c r="A317" s="10">
        <v>316</v>
      </c>
      <c r="B317" s="10">
        <v>4103</v>
      </c>
      <c r="C317" s="10">
        <v>41</v>
      </c>
      <c r="D317" s="10" t="s">
        <v>11</v>
      </c>
      <c r="E317" s="10">
        <v>675</v>
      </c>
      <c r="F317" s="11">
        <f t="shared" si="65"/>
        <v>742.50000000000011</v>
      </c>
      <c r="G317" s="10">
        <f t="shared" si="66"/>
        <v>19000</v>
      </c>
      <c r="H317" s="27">
        <f t="shared" si="67"/>
        <v>12825000</v>
      </c>
      <c r="I317" s="27">
        <f t="shared" si="68"/>
        <v>11542500</v>
      </c>
      <c r="J317" s="27">
        <f t="shared" si="69"/>
        <v>10260000</v>
      </c>
      <c r="K317" s="17">
        <f t="shared" si="70"/>
        <v>21500</v>
      </c>
      <c r="M317" s="5"/>
      <c r="O317" s="3"/>
      <c r="P317" s="2"/>
      <c r="Q317" s="2"/>
    </row>
    <row r="318" spans="1:17" ht="16.5" x14ac:dyDescent="0.3">
      <c r="A318" s="10">
        <v>317</v>
      </c>
      <c r="B318" s="10">
        <v>4104</v>
      </c>
      <c r="C318" s="10">
        <v>41</v>
      </c>
      <c r="D318" s="10" t="s">
        <v>11</v>
      </c>
      <c r="E318" s="10">
        <v>675</v>
      </c>
      <c r="F318" s="11">
        <f t="shared" si="65"/>
        <v>742.50000000000011</v>
      </c>
      <c r="G318" s="10">
        <f t="shared" si="66"/>
        <v>19000</v>
      </c>
      <c r="H318" s="27">
        <f t="shared" si="67"/>
        <v>12825000</v>
      </c>
      <c r="I318" s="27">
        <f t="shared" si="68"/>
        <v>11542500</v>
      </c>
      <c r="J318" s="27">
        <f t="shared" si="69"/>
        <v>10260000</v>
      </c>
      <c r="K318" s="17">
        <f t="shared" si="70"/>
        <v>21500</v>
      </c>
      <c r="M318" s="5"/>
      <c r="O318" s="3"/>
      <c r="P318" s="2"/>
      <c r="Q318" s="2"/>
    </row>
    <row r="319" spans="1:17" ht="16.5" x14ac:dyDescent="0.3">
      <c r="A319" s="10">
        <v>318</v>
      </c>
      <c r="B319" s="10">
        <v>4105</v>
      </c>
      <c r="C319" s="10">
        <v>41</v>
      </c>
      <c r="D319" s="10" t="s">
        <v>11</v>
      </c>
      <c r="E319" s="10">
        <v>675</v>
      </c>
      <c r="F319" s="11">
        <f t="shared" si="65"/>
        <v>742.50000000000011</v>
      </c>
      <c r="G319" s="10">
        <f t="shared" si="66"/>
        <v>19000</v>
      </c>
      <c r="H319" s="27">
        <f t="shared" si="67"/>
        <v>12825000</v>
      </c>
      <c r="I319" s="27">
        <f t="shared" si="68"/>
        <v>11542500</v>
      </c>
      <c r="J319" s="27">
        <f t="shared" si="69"/>
        <v>10260000</v>
      </c>
      <c r="K319" s="17">
        <f t="shared" si="70"/>
        <v>21500</v>
      </c>
      <c r="M319" s="5"/>
      <c r="O319" s="3"/>
      <c r="P319" s="2"/>
      <c r="Q319" s="2"/>
    </row>
    <row r="320" spans="1:17" ht="16.5" x14ac:dyDescent="0.3">
      <c r="A320" s="10">
        <v>319</v>
      </c>
      <c r="B320" s="10">
        <v>4106</v>
      </c>
      <c r="C320" s="10">
        <v>41</v>
      </c>
      <c r="D320" s="10" t="s">
        <v>11</v>
      </c>
      <c r="E320" s="10">
        <v>675</v>
      </c>
      <c r="F320" s="11">
        <f t="shared" si="65"/>
        <v>742.50000000000011</v>
      </c>
      <c r="G320" s="10">
        <f t="shared" si="66"/>
        <v>19000</v>
      </c>
      <c r="H320" s="27">
        <f t="shared" si="67"/>
        <v>12825000</v>
      </c>
      <c r="I320" s="27">
        <f t="shared" si="68"/>
        <v>11542500</v>
      </c>
      <c r="J320" s="27">
        <f t="shared" si="69"/>
        <v>10260000</v>
      </c>
      <c r="K320" s="17">
        <f t="shared" si="70"/>
        <v>21500</v>
      </c>
      <c r="M320" s="5"/>
      <c r="O320" s="3"/>
      <c r="P320" s="2"/>
      <c r="Q320" s="2"/>
    </row>
    <row r="321" spans="1:17" ht="16.5" x14ac:dyDescent="0.3">
      <c r="A321" s="10">
        <v>320</v>
      </c>
      <c r="B321" s="10">
        <v>4107</v>
      </c>
      <c r="C321" s="10">
        <v>41</v>
      </c>
      <c r="D321" s="10" t="s">
        <v>11</v>
      </c>
      <c r="E321" s="10">
        <v>675</v>
      </c>
      <c r="F321" s="11">
        <f t="shared" si="65"/>
        <v>742.50000000000011</v>
      </c>
      <c r="G321" s="10">
        <f t="shared" si="66"/>
        <v>19000</v>
      </c>
      <c r="H321" s="27">
        <f t="shared" si="67"/>
        <v>12825000</v>
      </c>
      <c r="I321" s="27">
        <f t="shared" si="68"/>
        <v>11542500</v>
      </c>
      <c r="J321" s="27">
        <f t="shared" si="69"/>
        <v>10260000</v>
      </c>
      <c r="K321" s="17">
        <f t="shared" si="70"/>
        <v>21500</v>
      </c>
      <c r="M321" s="5"/>
      <c r="O321" s="3"/>
      <c r="P321" s="2"/>
      <c r="Q321" s="2"/>
    </row>
    <row r="322" spans="1:17" ht="16.5" x14ac:dyDescent="0.3">
      <c r="A322" s="10">
        <v>321</v>
      </c>
      <c r="B322" s="10">
        <v>4108</v>
      </c>
      <c r="C322" s="10">
        <v>41</v>
      </c>
      <c r="D322" s="10" t="s">
        <v>11</v>
      </c>
      <c r="E322" s="10">
        <v>675</v>
      </c>
      <c r="F322" s="11">
        <f t="shared" si="65"/>
        <v>742.50000000000011</v>
      </c>
      <c r="G322" s="10">
        <f t="shared" si="66"/>
        <v>19000</v>
      </c>
      <c r="H322" s="27">
        <f t="shared" si="67"/>
        <v>12825000</v>
      </c>
      <c r="I322" s="27">
        <f t="shared" si="68"/>
        <v>11542500</v>
      </c>
      <c r="J322" s="27">
        <f t="shared" si="69"/>
        <v>10260000</v>
      </c>
      <c r="K322" s="17">
        <f t="shared" si="70"/>
        <v>21500</v>
      </c>
      <c r="M322" s="5"/>
      <c r="O322" s="3"/>
      <c r="P322" s="2"/>
      <c r="Q322" s="2"/>
    </row>
    <row r="323" spans="1:17" ht="16.5" x14ac:dyDescent="0.3">
      <c r="A323" s="10">
        <v>322</v>
      </c>
      <c r="B323" s="10">
        <v>4201</v>
      </c>
      <c r="C323" s="10">
        <v>42</v>
      </c>
      <c r="D323" s="10" t="s">
        <v>11</v>
      </c>
      <c r="E323" s="10">
        <v>693</v>
      </c>
      <c r="F323" s="11">
        <f t="shared" si="65"/>
        <v>762.30000000000007</v>
      </c>
      <c r="G323" s="10">
        <f>G322+50</f>
        <v>19050</v>
      </c>
      <c r="H323" s="27">
        <f t="shared" si="67"/>
        <v>13201650</v>
      </c>
      <c r="I323" s="27">
        <f t="shared" si="68"/>
        <v>11881485</v>
      </c>
      <c r="J323" s="27">
        <f t="shared" si="69"/>
        <v>10561320</v>
      </c>
      <c r="K323" s="17">
        <f t="shared" si="70"/>
        <v>22000</v>
      </c>
      <c r="M323" s="5"/>
      <c r="O323" s="3"/>
      <c r="P323" s="2"/>
      <c r="Q323" s="2"/>
    </row>
    <row r="324" spans="1:17" ht="16.5" x14ac:dyDescent="0.3">
      <c r="A324" s="10">
        <v>323</v>
      </c>
      <c r="B324" s="10">
        <v>4202</v>
      </c>
      <c r="C324" s="10">
        <v>42</v>
      </c>
      <c r="D324" s="10" t="s">
        <v>11</v>
      </c>
      <c r="E324" s="10">
        <v>693</v>
      </c>
      <c r="F324" s="11">
        <f t="shared" si="65"/>
        <v>762.30000000000007</v>
      </c>
      <c r="G324" s="10">
        <f t="shared" ref="G324:G329" si="71">G323</f>
        <v>19050</v>
      </c>
      <c r="H324" s="27">
        <f t="shared" si="67"/>
        <v>13201650</v>
      </c>
      <c r="I324" s="27">
        <f t="shared" si="68"/>
        <v>11881485</v>
      </c>
      <c r="J324" s="27">
        <f t="shared" si="69"/>
        <v>10561320</v>
      </c>
      <c r="K324" s="17">
        <f t="shared" si="70"/>
        <v>22000</v>
      </c>
      <c r="M324" s="5"/>
      <c r="O324" s="3"/>
      <c r="P324" s="2"/>
      <c r="Q324" s="2"/>
    </row>
    <row r="325" spans="1:17" ht="16.5" x14ac:dyDescent="0.3">
      <c r="A325" s="10">
        <v>324</v>
      </c>
      <c r="B325" s="10">
        <v>4204</v>
      </c>
      <c r="C325" s="10">
        <v>42</v>
      </c>
      <c r="D325" s="10" t="s">
        <v>11</v>
      </c>
      <c r="E325" s="10">
        <v>675</v>
      </c>
      <c r="F325" s="11">
        <f t="shared" si="65"/>
        <v>742.50000000000011</v>
      </c>
      <c r="G325" s="10">
        <f t="shared" si="71"/>
        <v>19050</v>
      </c>
      <c r="H325" s="27">
        <f t="shared" si="67"/>
        <v>12858750</v>
      </c>
      <c r="I325" s="27">
        <f t="shared" si="68"/>
        <v>11572875</v>
      </c>
      <c r="J325" s="27">
        <f t="shared" si="69"/>
        <v>10287000</v>
      </c>
      <c r="K325" s="17">
        <f t="shared" si="70"/>
        <v>21500</v>
      </c>
      <c r="M325" s="5"/>
      <c r="O325" s="3"/>
      <c r="P325" s="2"/>
      <c r="Q325" s="2"/>
    </row>
    <row r="326" spans="1:17" ht="16.5" x14ac:dyDescent="0.3">
      <c r="A326" s="10">
        <v>325</v>
      </c>
      <c r="B326" s="10">
        <v>4205</v>
      </c>
      <c r="C326" s="10">
        <v>42</v>
      </c>
      <c r="D326" s="10" t="s">
        <v>11</v>
      </c>
      <c r="E326" s="10">
        <v>675</v>
      </c>
      <c r="F326" s="11">
        <f t="shared" si="65"/>
        <v>742.50000000000011</v>
      </c>
      <c r="G326" s="10">
        <f t="shared" si="71"/>
        <v>19050</v>
      </c>
      <c r="H326" s="27">
        <f t="shared" si="67"/>
        <v>12858750</v>
      </c>
      <c r="I326" s="27">
        <f t="shared" si="68"/>
        <v>11572875</v>
      </c>
      <c r="J326" s="27">
        <f t="shared" si="69"/>
        <v>10287000</v>
      </c>
      <c r="K326" s="17">
        <f t="shared" si="70"/>
        <v>21500</v>
      </c>
      <c r="M326" s="5"/>
      <c r="O326" s="3"/>
      <c r="P326" s="2"/>
      <c r="Q326" s="2"/>
    </row>
    <row r="327" spans="1:17" ht="16.5" x14ac:dyDescent="0.3">
      <c r="A327" s="10">
        <v>326</v>
      </c>
      <c r="B327" s="10">
        <v>4206</v>
      </c>
      <c r="C327" s="10">
        <v>42</v>
      </c>
      <c r="D327" s="10" t="s">
        <v>11</v>
      </c>
      <c r="E327" s="10">
        <v>675</v>
      </c>
      <c r="F327" s="11">
        <f t="shared" si="65"/>
        <v>742.50000000000011</v>
      </c>
      <c r="G327" s="10">
        <f t="shared" si="71"/>
        <v>19050</v>
      </c>
      <c r="H327" s="27">
        <f t="shared" si="67"/>
        <v>12858750</v>
      </c>
      <c r="I327" s="27">
        <f t="shared" si="68"/>
        <v>11572875</v>
      </c>
      <c r="J327" s="27">
        <f t="shared" si="69"/>
        <v>10287000</v>
      </c>
      <c r="K327" s="17">
        <f t="shared" si="70"/>
        <v>21500</v>
      </c>
      <c r="M327" s="5"/>
      <c r="O327" s="3"/>
      <c r="P327" s="2"/>
      <c r="Q327" s="2"/>
    </row>
    <row r="328" spans="1:17" ht="16.5" x14ac:dyDescent="0.3">
      <c r="A328" s="10">
        <v>327</v>
      </c>
      <c r="B328" s="10">
        <v>4207</v>
      </c>
      <c r="C328" s="10">
        <v>42</v>
      </c>
      <c r="D328" s="10" t="s">
        <v>11</v>
      </c>
      <c r="E328" s="10">
        <v>675</v>
      </c>
      <c r="F328" s="11">
        <f t="shared" si="65"/>
        <v>742.50000000000011</v>
      </c>
      <c r="G328" s="10">
        <f t="shared" si="71"/>
        <v>19050</v>
      </c>
      <c r="H328" s="27">
        <f t="shared" si="67"/>
        <v>12858750</v>
      </c>
      <c r="I328" s="27">
        <f t="shared" si="68"/>
        <v>11572875</v>
      </c>
      <c r="J328" s="27">
        <f t="shared" si="69"/>
        <v>10287000</v>
      </c>
      <c r="K328" s="17">
        <f t="shared" si="70"/>
        <v>21500</v>
      </c>
      <c r="M328" s="5"/>
      <c r="O328" s="3"/>
      <c r="P328" s="2"/>
      <c r="Q328" s="2"/>
    </row>
    <row r="329" spans="1:17" ht="16.5" x14ac:dyDescent="0.3">
      <c r="A329" s="10">
        <v>328</v>
      </c>
      <c r="B329" s="10">
        <v>4208</v>
      </c>
      <c r="C329" s="10">
        <v>42</v>
      </c>
      <c r="D329" s="10" t="s">
        <v>11</v>
      </c>
      <c r="E329" s="10">
        <v>675</v>
      </c>
      <c r="F329" s="11">
        <f t="shared" si="65"/>
        <v>742.50000000000011</v>
      </c>
      <c r="G329" s="10">
        <f t="shared" si="71"/>
        <v>19050</v>
      </c>
      <c r="H329" s="27">
        <f t="shared" si="67"/>
        <v>12858750</v>
      </c>
      <c r="I329" s="27">
        <f t="shared" si="68"/>
        <v>11572875</v>
      </c>
      <c r="J329" s="27">
        <f t="shared" si="69"/>
        <v>10287000</v>
      </c>
      <c r="K329" s="17">
        <f t="shared" si="70"/>
        <v>21500</v>
      </c>
      <c r="M329" s="5"/>
      <c r="O329" s="3"/>
      <c r="P329" s="2"/>
      <c r="Q329" s="2"/>
    </row>
    <row r="330" spans="1:17" ht="16.5" x14ac:dyDescent="0.3">
      <c r="A330" s="10">
        <v>329</v>
      </c>
      <c r="B330" s="10">
        <v>4301</v>
      </c>
      <c r="C330" s="10">
        <v>43</v>
      </c>
      <c r="D330" s="10" t="s">
        <v>11</v>
      </c>
      <c r="E330" s="10">
        <v>693</v>
      </c>
      <c r="F330" s="11">
        <f t="shared" si="65"/>
        <v>762.30000000000007</v>
      </c>
      <c r="G330" s="10">
        <f>G329+50</f>
        <v>19100</v>
      </c>
      <c r="H330" s="27">
        <f t="shared" si="67"/>
        <v>13236300</v>
      </c>
      <c r="I330" s="27">
        <f t="shared" si="68"/>
        <v>11912670</v>
      </c>
      <c r="J330" s="27">
        <f t="shared" si="69"/>
        <v>10589040</v>
      </c>
      <c r="K330" s="17">
        <f t="shared" si="70"/>
        <v>22000</v>
      </c>
      <c r="M330" s="5"/>
      <c r="O330" s="3"/>
      <c r="P330" s="2"/>
      <c r="Q330" s="2"/>
    </row>
    <row r="331" spans="1:17" ht="16.5" x14ac:dyDescent="0.3">
      <c r="A331" s="10">
        <v>330</v>
      </c>
      <c r="B331" s="10">
        <v>4302</v>
      </c>
      <c r="C331" s="10">
        <v>43</v>
      </c>
      <c r="D331" s="10" t="s">
        <v>11</v>
      </c>
      <c r="E331" s="10">
        <v>693</v>
      </c>
      <c r="F331" s="11">
        <f t="shared" si="65"/>
        <v>762.30000000000007</v>
      </c>
      <c r="G331" s="10">
        <f t="shared" ref="G331:G337" si="72">G330</f>
        <v>19100</v>
      </c>
      <c r="H331" s="27">
        <f t="shared" si="67"/>
        <v>13236300</v>
      </c>
      <c r="I331" s="27">
        <f t="shared" si="68"/>
        <v>11912670</v>
      </c>
      <c r="J331" s="27">
        <f t="shared" si="69"/>
        <v>10589040</v>
      </c>
      <c r="K331" s="17">
        <f t="shared" si="70"/>
        <v>22000</v>
      </c>
      <c r="M331" s="5"/>
      <c r="O331" s="3"/>
      <c r="P331" s="2"/>
      <c r="Q331" s="2"/>
    </row>
    <row r="332" spans="1:17" ht="16.5" x14ac:dyDescent="0.3">
      <c r="A332" s="10">
        <v>331</v>
      </c>
      <c r="B332" s="10">
        <v>4303</v>
      </c>
      <c r="C332" s="10">
        <v>43</v>
      </c>
      <c r="D332" s="10" t="s">
        <v>11</v>
      </c>
      <c r="E332" s="10">
        <v>675</v>
      </c>
      <c r="F332" s="11">
        <f t="shared" si="65"/>
        <v>742.50000000000011</v>
      </c>
      <c r="G332" s="10">
        <f t="shared" si="72"/>
        <v>19100</v>
      </c>
      <c r="H332" s="27">
        <f t="shared" si="67"/>
        <v>12892500</v>
      </c>
      <c r="I332" s="27">
        <f t="shared" si="68"/>
        <v>11603250</v>
      </c>
      <c r="J332" s="27">
        <f t="shared" si="69"/>
        <v>10314000</v>
      </c>
      <c r="K332" s="17">
        <f t="shared" si="70"/>
        <v>21500</v>
      </c>
      <c r="M332" s="5"/>
      <c r="O332" s="3"/>
      <c r="P332" s="2"/>
      <c r="Q332" s="2"/>
    </row>
    <row r="333" spans="1:17" ht="16.5" x14ac:dyDescent="0.3">
      <c r="A333" s="10">
        <v>332</v>
      </c>
      <c r="B333" s="10">
        <v>4304</v>
      </c>
      <c r="C333" s="10">
        <v>43</v>
      </c>
      <c r="D333" s="10" t="s">
        <v>11</v>
      </c>
      <c r="E333" s="10">
        <v>675</v>
      </c>
      <c r="F333" s="11">
        <f t="shared" si="65"/>
        <v>742.50000000000011</v>
      </c>
      <c r="G333" s="10">
        <f t="shared" si="72"/>
        <v>19100</v>
      </c>
      <c r="H333" s="27">
        <f t="shared" si="67"/>
        <v>12892500</v>
      </c>
      <c r="I333" s="27">
        <f t="shared" si="68"/>
        <v>11603250</v>
      </c>
      <c r="J333" s="27">
        <f t="shared" si="69"/>
        <v>10314000</v>
      </c>
      <c r="K333" s="17">
        <f t="shared" si="70"/>
        <v>21500</v>
      </c>
      <c r="M333" s="5"/>
      <c r="O333" s="3"/>
      <c r="P333" s="2"/>
      <c r="Q333" s="2"/>
    </row>
    <row r="334" spans="1:17" ht="16.5" x14ac:dyDescent="0.3">
      <c r="A334" s="10">
        <v>333</v>
      </c>
      <c r="B334" s="10">
        <v>4305</v>
      </c>
      <c r="C334" s="10">
        <v>43</v>
      </c>
      <c r="D334" s="10" t="s">
        <v>11</v>
      </c>
      <c r="E334" s="10">
        <v>675</v>
      </c>
      <c r="F334" s="11">
        <f t="shared" si="65"/>
        <v>742.50000000000011</v>
      </c>
      <c r="G334" s="10">
        <f t="shared" si="72"/>
        <v>19100</v>
      </c>
      <c r="H334" s="27">
        <f t="shared" si="67"/>
        <v>12892500</v>
      </c>
      <c r="I334" s="27">
        <f t="shared" si="68"/>
        <v>11603250</v>
      </c>
      <c r="J334" s="27">
        <f t="shared" si="69"/>
        <v>10314000</v>
      </c>
      <c r="K334" s="17">
        <f t="shared" si="70"/>
        <v>21500</v>
      </c>
      <c r="M334" s="5"/>
      <c r="O334" s="3"/>
      <c r="P334" s="2"/>
      <c r="Q334" s="2"/>
    </row>
    <row r="335" spans="1:17" ht="16.5" x14ac:dyDescent="0.3">
      <c r="A335" s="10">
        <v>334</v>
      </c>
      <c r="B335" s="10">
        <v>4306</v>
      </c>
      <c r="C335" s="10">
        <v>43</v>
      </c>
      <c r="D335" s="10" t="s">
        <v>11</v>
      </c>
      <c r="E335" s="10">
        <v>675</v>
      </c>
      <c r="F335" s="11">
        <f t="shared" si="65"/>
        <v>742.50000000000011</v>
      </c>
      <c r="G335" s="10">
        <f t="shared" si="72"/>
        <v>19100</v>
      </c>
      <c r="H335" s="27">
        <f t="shared" si="67"/>
        <v>12892500</v>
      </c>
      <c r="I335" s="27">
        <f t="shared" si="68"/>
        <v>11603250</v>
      </c>
      <c r="J335" s="27">
        <f t="shared" si="69"/>
        <v>10314000</v>
      </c>
      <c r="K335" s="17">
        <f t="shared" si="70"/>
        <v>21500</v>
      </c>
      <c r="M335" s="5"/>
      <c r="O335" s="3"/>
      <c r="P335" s="2"/>
      <c r="Q335" s="2"/>
    </row>
    <row r="336" spans="1:17" ht="16.5" x14ac:dyDescent="0.3">
      <c r="A336" s="10">
        <v>335</v>
      </c>
      <c r="B336" s="10">
        <v>4307</v>
      </c>
      <c r="C336" s="10">
        <v>43</v>
      </c>
      <c r="D336" s="10" t="s">
        <v>11</v>
      </c>
      <c r="E336" s="10">
        <v>675</v>
      </c>
      <c r="F336" s="11">
        <f t="shared" si="65"/>
        <v>742.50000000000011</v>
      </c>
      <c r="G336" s="10">
        <f t="shared" si="72"/>
        <v>19100</v>
      </c>
      <c r="H336" s="27">
        <f t="shared" si="67"/>
        <v>12892500</v>
      </c>
      <c r="I336" s="27">
        <f t="shared" si="68"/>
        <v>11603250</v>
      </c>
      <c r="J336" s="27">
        <f t="shared" si="69"/>
        <v>10314000</v>
      </c>
      <c r="K336" s="17">
        <f t="shared" si="70"/>
        <v>21500</v>
      </c>
      <c r="M336" s="5"/>
      <c r="O336" s="3"/>
      <c r="P336" s="2"/>
      <c r="Q336" s="2"/>
    </row>
    <row r="337" spans="1:17" ht="16.5" x14ac:dyDescent="0.3">
      <c r="A337" s="10">
        <v>336</v>
      </c>
      <c r="B337" s="10">
        <v>4308</v>
      </c>
      <c r="C337" s="10">
        <v>43</v>
      </c>
      <c r="D337" s="10" t="s">
        <v>11</v>
      </c>
      <c r="E337" s="10">
        <v>675</v>
      </c>
      <c r="F337" s="11">
        <f t="shared" si="65"/>
        <v>742.50000000000011</v>
      </c>
      <c r="G337" s="10">
        <f t="shared" si="72"/>
        <v>19100</v>
      </c>
      <c r="H337" s="27">
        <f t="shared" si="67"/>
        <v>12892500</v>
      </c>
      <c r="I337" s="27">
        <f t="shared" si="68"/>
        <v>11603250</v>
      </c>
      <c r="J337" s="27">
        <f t="shared" si="69"/>
        <v>10314000</v>
      </c>
      <c r="K337" s="17">
        <f t="shared" si="70"/>
        <v>21500</v>
      </c>
      <c r="M337" s="5"/>
      <c r="O337" s="3"/>
      <c r="P337" s="2"/>
      <c r="Q337" s="2"/>
    </row>
    <row r="338" spans="1:17" ht="16.5" x14ac:dyDescent="0.3">
      <c r="A338" s="10">
        <v>337</v>
      </c>
      <c r="B338" s="10">
        <v>4401</v>
      </c>
      <c r="C338" s="10">
        <v>44</v>
      </c>
      <c r="D338" s="10" t="s">
        <v>11</v>
      </c>
      <c r="E338" s="10">
        <v>693</v>
      </c>
      <c r="F338" s="11">
        <f t="shared" si="65"/>
        <v>762.30000000000007</v>
      </c>
      <c r="G338" s="10">
        <f>G337+50</f>
        <v>19150</v>
      </c>
      <c r="H338" s="27">
        <f t="shared" si="67"/>
        <v>13270950</v>
      </c>
      <c r="I338" s="27">
        <f t="shared" si="68"/>
        <v>11943855</v>
      </c>
      <c r="J338" s="27">
        <f t="shared" si="69"/>
        <v>10616760</v>
      </c>
      <c r="K338" s="17">
        <f t="shared" si="70"/>
        <v>22000</v>
      </c>
      <c r="M338" s="5"/>
      <c r="O338" s="3"/>
      <c r="P338" s="2"/>
      <c r="Q338" s="2"/>
    </row>
    <row r="339" spans="1:17" ht="16.5" x14ac:dyDescent="0.3">
      <c r="A339" s="10">
        <v>338</v>
      </c>
      <c r="B339" s="10">
        <v>4402</v>
      </c>
      <c r="C339" s="10">
        <v>44</v>
      </c>
      <c r="D339" s="10" t="s">
        <v>11</v>
      </c>
      <c r="E339" s="10">
        <v>693</v>
      </c>
      <c r="F339" s="11">
        <f t="shared" si="65"/>
        <v>762.30000000000007</v>
      </c>
      <c r="G339" s="10">
        <f t="shared" ref="G339:G345" si="73">G338</f>
        <v>19150</v>
      </c>
      <c r="H339" s="27">
        <f t="shared" si="67"/>
        <v>13270950</v>
      </c>
      <c r="I339" s="27">
        <f t="shared" si="68"/>
        <v>11943855</v>
      </c>
      <c r="J339" s="27">
        <f t="shared" si="69"/>
        <v>10616760</v>
      </c>
      <c r="K339" s="17">
        <f t="shared" si="70"/>
        <v>22000</v>
      </c>
      <c r="M339" s="5"/>
      <c r="O339" s="3"/>
      <c r="P339" s="2"/>
      <c r="Q339" s="2"/>
    </row>
    <row r="340" spans="1:17" ht="16.5" x14ac:dyDescent="0.3">
      <c r="A340" s="10">
        <v>339</v>
      </c>
      <c r="B340" s="10">
        <v>4403</v>
      </c>
      <c r="C340" s="10">
        <v>44</v>
      </c>
      <c r="D340" s="10" t="s">
        <v>11</v>
      </c>
      <c r="E340" s="10">
        <v>675</v>
      </c>
      <c r="F340" s="11">
        <f t="shared" si="65"/>
        <v>742.50000000000011</v>
      </c>
      <c r="G340" s="10">
        <f t="shared" si="73"/>
        <v>19150</v>
      </c>
      <c r="H340" s="27">
        <f t="shared" si="67"/>
        <v>12926250</v>
      </c>
      <c r="I340" s="27">
        <f t="shared" si="68"/>
        <v>11633625</v>
      </c>
      <c r="J340" s="27">
        <f t="shared" si="69"/>
        <v>10341000</v>
      </c>
      <c r="K340" s="17">
        <f t="shared" si="70"/>
        <v>21500</v>
      </c>
      <c r="M340" s="5"/>
      <c r="O340" s="3"/>
      <c r="P340" s="2"/>
      <c r="Q340" s="2"/>
    </row>
    <row r="341" spans="1:17" ht="16.5" x14ac:dyDescent="0.3">
      <c r="A341" s="10">
        <v>340</v>
      </c>
      <c r="B341" s="10">
        <v>4404</v>
      </c>
      <c r="C341" s="10">
        <v>44</v>
      </c>
      <c r="D341" s="10" t="s">
        <v>11</v>
      </c>
      <c r="E341" s="10">
        <v>675</v>
      </c>
      <c r="F341" s="11">
        <f t="shared" si="65"/>
        <v>742.50000000000011</v>
      </c>
      <c r="G341" s="10">
        <f t="shared" si="73"/>
        <v>19150</v>
      </c>
      <c r="H341" s="27">
        <f t="shared" si="67"/>
        <v>12926250</v>
      </c>
      <c r="I341" s="27">
        <f t="shared" si="68"/>
        <v>11633625</v>
      </c>
      <c r="J341" s="27">
        <f t="shared" si="69"/>
        <v>10341000</v>
      </c>
      <c r="K341" s="17">
        <f t="shared" si="70"/>
        <v>21500</v>
      </c>
      <c r="M341" s="5"/>
      <c r="O341" s="3"/>
      <c r="P341" s="2"/>
      <c r="Q341" s="2"/>
    </row>
    <row r="342" spans="1:17" ht="16.5" x14ac:dyDescent="0.3">
      <c r="A342" s="10">
        <v>341</v>
      </c>
      <c r="B342" s="10">
        <v>4405</v>
      </c>
      <c r="C342" s="10">
        <v>44</v>
      </c>
      <c r="D342" s="10" t="s">
        <v>11</v>
      </c>
      <c r="E342" s="10">
        <v>675</v>
      </c>
      <c r="F342" s="11">
        <f t="shared" si="65"/>
        <v>742.50000000000011</v>
      </c>
      <c r="G342" s="10">
        <f t="shared" si="73"/>
        <v>19150</v>
      </c>
      <c r="H342" s="27">
        <f t="shared" si="67"/>
        <v>12926250</v>
      </c>
      <c r="I342" s="27">
        <f t="shared" si="68"/>
        <v>11633625</v>
      </c>
      <c r="J342" s="27">
        <f t="shared" si="69"/>
        <v>10341000</v>
      </c>
      <c r="K342" s="17">
        <f t="shared" si="70"/>
        <v>21500</v>
      </c>
      <c r="M342" s="5"/>
      <c r="O342" s="3"/>
      <c r="P342" s="2"/>
      <c r="Q342" s="2"/>
    </row>
    <row r="343" spans="1:17" ht="16.5" x14ac:dyDescent="0.3">
      <c r="A343" s="10">
        <v>342</v>
      </c>
      <c r="B343" s="10">
        <v>4406</v>
      </c>
      <c r="C343" s="10">
        <v>44</v>
      </c>
      <c r="D343" s="10" t="s">
        <v>11</v>
      </c>
      <c r="E343" s="10">
        <v>675</v>
      </c>
      <c r="F343" s="11">
        <f t="shared" si="65"/>
        <v>742.50000000000011</v>
      </c>
      <c r="G343" s="10">
        <f t="shared" si="73"/>
        <v>19150</v>
      </c>
      <c r="H343" s="27">
        <f t="shared" si="67"/>
        <v>12926250</v>
      </c>
      <c r="I343" s="27">
        <f t="shared" si="68"/>
        <v>11633625</v>
      </c>
      <c r="J343" s="27">
        <f t="shared" si="69"/>
        <v>10341000</v>
      </c>
      <c r="K343" s="17">
        <f t="shared" si="70"/>
        <v>21500</v>
      </c>
      <c r="M343" s="5"/>
      <c r="O343" s="3"/>
      <c r="P343" s="2"/>
      <c r="Q343" s="2"/>
    </row>
    <row r="344" spans="1:17" ht="16.5" x14ac:dyDescent="0.3">
      <c r="A344" s="10">
        <v>343</v>
      </c>
      <c r="B344" s="10">
        <v>4407</v>
      </c>
      <c r="C344" s="10">
        <v>44</v>
      </c>
      <c r="D344" s="10" t="s">
        <v>11</v>
      </c>
      <c r="E344" s="10">
        <v>675</v>
      </c>
      <c r="F344" s="11">
        <f t="shared" si="65"/>
        <v>742.50000000000011</v>
      </c>
      <c r="G344" s="10">
        <f t="shared" si="73"/>
        <v>19150</v>
      </c>
      <c r="H344" s="27">
        <f t="shared" si="67"/>
        <v>12926250</v>
      </c>
      <c r="I344" s="27">
        <f t="shared" si="68"/>
        <v>11633625</v>
      </c>
      <c r="J344" s="27">
        <f t="shared" si="69"/>
        <v>10341000</v>
      </c>
      <c r="K344" s="17">
        <f t="shared" si="70"/>
        <v>21500</v>
      </c>
      <c r="M344" s="5"/>
      <c r="O344" s="3"/>
      <c r="P344" s="2"/>
      <c r="Q344" s="2"/>
    </row>
    <row r="345" spans="1:17" ht="16.5" x14ac:dyDescent="0.3">
      <c r="A345" s="10">
        <v>344</v>
      </c>
      <c r="B345" s="10">
        <v>4408</v>
      </c>
      <c r="C345" s="10">
        <v>44</v>
      </c>
      <c r="D345" s="10" t="s">
        <v>11</v>
      </c>
      <c r="E345" s="10">
        <v>675</v>
      </c>
      <c r="F345" s="11">
        <f t="shared" si="65"/>
        <v>742.50000000000011</v>
      </c>
      <c r="G345" s="10">
        <f t="shared" si="73"/>
        <v>19150</v>
      </c>
      <c r="H345" s="27">
        <f t="shared" si="67"/>
        <v>12926250</v>
      </c>
      <c r="I345" s="27">
        <f t="shared" si="68"/>
        <v>11633625</v>
      </c>
      <c r="J345" s="27">
        <f t="shared" si="69"/>
        <v>10341000</v>
      </c>
      <c r="K345" s="17">
        <f t="shared" si="70"/>
        <v>21500</v>
      </c>
      <c r="M345" s="5"/>
      <c r="O345" s="3"/>
      <c r="P345" s="2"/>
      <c r="Q345" s="2"/>
    </row>
    <row r="346" spans="1:17" ht="16.5" x14ac:dyDescent="0.3">
      <c r="A346" s="10">
        <v>345</v>
      </c>
      <c r="B346" s="10">
        <v>4501</v>
      </c>
      <c r="C346" s="10">
        <v>45</v>
      </c>
      <c r="D346" s="10" t="s">
        <v>11</v>
      </c>
      <c r="E346" s="10">
        <v>693</v>
      </c>
      <c r="F346" s="11">
        <f t="shared" si="65"/>
        <v>762.30000000000007</v>
      </c>
      <c r="G346" s="10">
        <f>G345+50</f>
        <v>19200</v>
      </c>
      <c r="H346" s="27">
        <f t="shared" si="67"/>
        <v>13305600</v>
      </c>
      <c r="I346" s="27">
        <f t="shared" si="68"/>
        <v>11975040</v>
      </c>
      <c r="J346" s="27">
        <f t="shared" si="69"/>
        <v>10644480</v>
      </c>
      <c r="K346" s="17">
        <f t="shared" si="70"/>
        <v>22000</v>
      </c>
      <c r="M346" s="5"/>
      <c r="O346" s="3"/>
      <c r="P346" s="2"/>
      <c r="Q346" s="2"/>
    </row>
    <row r="347" spans="1:17" ht="16.5" x14ac:dyDescent="0.3">
      <c r="A347" s="10">
        <v>346</v>
      </c>
      <c r="B347" s="10">
        <v>4502</v>
      </c>
      <c r="C347" s="10">
        <v>45</v>
      </c>
      <c r="D347" s="10" t="s">
        <v>11</v>
      </c>
      <c r="E347" s="10">
        <v>693</v>
      </c>
      <c r="F347" s="11">
        <f t="shared" si="65"/>
        <v>762.30000000000007</v>
      </c>
      <c r="G347" s="10">
        <f t="shared" ref="G347:G353" si="74">G346</f>
        <v>19200</v>
      </c>
      <c r="H347" s="27">
        <f t="shared" si="67"/>
        <v>13305600</v>
      </c>
      <c r="I347" s="27">
        <f t="shared" si="68"/>
        <v>11975040</v>
      </c>
      <c r="J347" s="27">
        <f t="shared" si="69"/>
        <v>10644480</v>
      </c>
      <c r="K347" s="17">
        <f t="shared" si="70"/>
        <v>22000</v>
      </c>
      <c r="M347" s="5"/>
      <c r="O347" s="3"/>
      <c r="P347" s="2"/>
      <c r="Q347" s="2"/>
    </row>
    <row r="348" spans="1:17" ht="16.5" x14ac:dyDescent="0.3">
      <c r="A348" s="10">
        <v>347</v>
      </c>
      <c r="B348" s="10">
        <v>4503</v>
      </c>
      <c r="C348" s="10">
        <v>45</v>
      </c>
      <c r="D348" s="10" t="s">
        <v>11</v>
      </c>
      <c r="E348" s="10">
        <v>675</v>
      </c>
      <c r="F348" s="11">
        <f t="shared" si="65"/>
        <v>742.50000000000011</v>
      </c>
      <c r="G348" s="10">
        <f t="shared" si="74"/>
        <v>19200</v>
      </c>
      <c r="H348" s="27">
        <f t="shared" si="67"/>
        <v>12960000</v>
      </c>
      <c r="I348" s="27">
        <f t="shared" si="68"/>
        <v>11664000</v>
      </c>
      <c r="J348" s="27">
        <f t="shared" si="69"/>
        <v>10368000</v>
      </c>
      <c r="K348" s="17">
        <f t="shared" si="70"/>
        <v>21500</v>
      </c>
      <c r="M348" s="5"/>
      <c r="O348" s="3"/>
      <c r="P348" s="2"/>
      <c r="Q348" s="2"/>
    </row>
    <row r="349" spans="1:17" ht="16.5" x14ac:dyDescent="0.3">
      <c r="A349" s="10">
        <v>348</v>
      </c>
      <c r="B349" s="10">
        <v>4504</v>
      </c>
      <c r="C349" s="10">
        <v>45</v>
      </c>
      <c r="D349" s="10" t="s">
        <v>11</v>
      </c>
      <c r="E349" s="10">
        <v>675</v>
      </c>
      <c r="F349" s="11">
        <f t="shared" si="65"/>
        <v>742.50000000000011</v>
      </c>
      <c r="G349" s="10">
        <f t="shared" si="74"/>
        <v>19200</v>
      </c>
      <c r="H349" s="27">
        <f t="shared" si="67"/>
        <v>12960000</v>
      </c>
      <c r="I349" s="27">
        <f t="shared" si="68"/>
        <v>11664000</v>
      </c>
      <c r="J349" s="27">
        <f t="shared" si="69"/>
        <v>10368000</v>
      </c>
      <c r="K349" s="17">
        <f t="shared" si="70"/>
        <v>21500</v>
      </c>
      <c r="M349" s="5"/>
      <c r="O349" s="3"/>
      <c r="P349" s="2"/>
      <c r="Q349" s="2"/>
    </row>
    <row r="350" spans="1:17" ht="16.5" x14ac:dyDescent="0.3">
      <c r="A350" s="10">
        <v>349</v>
      </c>
      <c r="B350" s="10">
        <v>4505</v>
      </c>
      <c r="C350" s="10">
        <v>45</v>
      </c>
      <c r="D350" s="10" t="s">
        <v>11</v>
      </c>
      <c r="E350" s="10">
        <v>675</v>
      </c>
      <c r="F350" s="11">
        <f t="shared" si="65"/>
        <v>742.50000000000011</v>
      </c>
      <c r="G350" s="10">
        <f t="shared" si="74"/>
        <v>19200</v>
      </c>
      <c r="H350" s="27">
        <f t="shared" si="67"/>
        <v>12960000</v>
      </c>
      <c r="I350" s="27">
        <f t="shared" si="68"/>
        <v>11664000</v>
      </c>
      <c r="J350" s="27">
        <f t="shared" si="69"/>
        <v>10368000</v>
      </c>
      <c r="K350" s="17">
        <f t="shared" si="70"/>
        <v>21500</v>
      </c>
      <c r="M350" s="5"/>
      <c r="O350" s="3"/>
      <c r="P350" s="2"/>
      <c r="Q350" s="2"/>
    </row>
    <row r="351" spans="1:17" ht="16.5" x14ac:dyDescent="0.3">
      <c r="A351" s="10">
        <v>350</v>
      </c>
      <c r="B351" s="10">
        <v>4506</v>
      </c>
      <c r="C351" s="10">
        <v>45</v>
      </c>
      <c r="D351" s="10" t="s">
        <v>11</v>
      </c>
      <c r="E351" s="10">
        <v>675</v>
      </c>
      <c r="F351" s="11">
        <f t="shared" si="65"/>
        <v>742.50000000000011</v>
      </c>
      <c r="G351" s="10">
        <f t="shared" si="74"/>
        <v>19200</v>
      </c>
      <c r="H351" s="27">
        <f t="shared" si="67"/>
        <v>12960000</v>
      </c>
      <c r="I351" s="27">
        <f t="shared" si="68"/>
        <v>11664000</v>
      </c>
      <c r="J351" s="27">
        <f t="shared" si="69"/>
        <v>10368000</v>
      </c>
      <c r="K351" s="17">
        <f t="shared" si="70"/>
        <v>21500</v>
      </c>
      <c r="M351" s="5"/>
      <c r="O351" s="3"/>
      <c r="P351" s="2"/>
      <c r="Q351" s="2"/>
    </row>
    <row r="352" spans="1:17" ht="16.5" x14ac:dyDescent="0.3">
      <c r="A352" s="10">
        <v>351</v>
      </c>
      <c r="B352" s="10">
        <v>4507</v>
      </c>
      <c r="C352" s="10">
        <v>45</v>
      </c>
      <c r="D352" s="10" t="s">
        <v>11</v>
      </c>
      <c r="E352" s="10">
        <v>675</v>
      </c>
      <c r="F352" s="11">
        <f t="shared" si="65"/>
        <v>742.50000000000011</v>
      </c>
      <c r="G352" s="10">
        <f t="shared" si="74"/>
        <v>19200</v>
      </c>
      <c r="H352" s="27">
        <f t="shared" si="67"/>
        <v>12960000</v>
      </c>
      <c r="I352" s="27">
        <f t="shared" si="68"/>
        <v>11664000</v>
      </c>
      <c r="J352" s="27">
        <f t="shared" si="69"/>
        <v>10368000</v>
      </c>
      <c r="K352" s="17">
        <f t="shared" si="70"/>
        <v>21500</v>
      </c>
      <c r="M352" s="5"/>
      <c r="O352" s="3"/>
      <c r="P352" s="2"/>
      <c r="Q352" s="2"/>
    </row>
    <row r="353" spans="1:17" ht="16.5" x14ac:dyDescent="0.3">
      <c r="A353" s="10">
        <v>352</v>
      </c>
      <c r="B353" s="10">
        <v>4508</v>
      </c>
      <c r="C353" s="10">
        <v>45</v>
      </c>
      <c r="D353" s="10" t="s">
        <v>11</v>
      </c>
      <c r="E353" s="10">
        <v>675</v>
      </c>
      <c r="F353" s="11">
        <f t="shared" si="65"/>
        <v>742.50000000000011</v>
      </c>
      <c r="G353" s="10">
        <f t="shared" si="74"/>
        <v>19200</v>
      </c>
      <c r="H353" s="27">
        <f t="shared" si="67"/>
        <v>12960000</v>
      </c>
      <c r="I353" s="27">
        <f t="shared" si="68"/>
        <v>11664000</v>
      </c>
      <c r="J353" s="27">
        <f t="shared" si="69"/>
        <v>10368000</v>
      </c>
      <c r="K353" s="17">
        <f t="shared" si="70"/>
        <v>21500</v>
      </c>
      <c r="M353" s="5"/>
      <c r="O353" s="3"/>
      <c r="P353" s="2"/>
      <c r="Q353" s="2"/>
    </row>
    <row r="354" spans="1:17" ht="16.5" x14ac:dyDescent="0.3">
      <c r="A354" s="10">
        <v>353</v>
      </c>
      <c r="B354" s="10">
        <v>4601</v>
      </c>
      <c r="C354" s="10">
        <v>46</v>
      </c>
      <c r="D354" s="10" t="s">
        <v>11</v>
      </c>
      <c r="E354" s="10">
        <v>693</v>
      </c>
      <c r="F354" s="11">
        <f t="shared" si="65"/>
        <v>762.30000000000007</v>
      </c>
      <c r="G354" s="10">
        <f>G353+50</f>
        <v>19250</v>
      </c>
      <c r="H354" s="27">
        <f t="shared" si="67"/>
        <v>13340250</v>
      </c>
      <c r="I354" s="27">
        <f t="shared" si="68"/>
        <v>12006225</v>
      </c>
      <c r="J354" s="27">
        <f t="shared" si="69"/>
        <v>10672200</v>
      </c>
      <c r="K354" s="17">
        <f t="shared" si="70"/>
        <v>22000</v>
      </c>
      <c r="M354" s="5"/>
      <c r="O354" s="3"/>
      <c r="P354" s="2"/>
      <c r="Q354" s="2"/>
    </row>
    <row r="355" spans="1:17" ht="16.5" x14ac:dyDescent="0.3">
      <c r="A355" s="10">
        <v>354</v>
      </c>
      <c r="B355" s="10">
        <v>4602</v>
      </c>
      <c r="C355" s="10">
        <v>46</v>
      </c>
      <c r="D355" s="10" t="s">
        <v>11</v>
      </c>
      <c r="E355" s="10">
        <v>693</v>
      </c>
      <c r="F355" s="11">
        <f t="shared" si="65"/>
        <v>762.30000000000007</v>
      </c>
      <c r="G355" s="10">
        <f t="shared" ref="G355:G361" si="75">G354</f>
        <v>19250</v>
      </c>
      <c r="H355" s="27">
        <f t="shared" si="67"/>
        <v>13340250</v>
      </c>
      <c r="I355" s="27">
        <f t="shared" si="68"/>
        <v>12006225</v>
      </c>
      <c r="J355" s="27">
        <f t="shared" si="69"/>
        <v>10672200</v>
      </c>
      <c r="K355" s="17">
        <f t="shared" si="70"/>
        <v>22000</v>
      </c>
      <c r="M355" s="5"/>
      <c r="O355" s="3"/>
      <c r="P355" s="2"/>
      <c r="Q355" s="2"/>
    </row>
    <row r="356" spans="1:17" ht="16.5" x14ac:dyDescent="0.3">
      <c r="A356" s="10">
        <v>355</v>
      </c>
      <c r="B356" s="10">
        <v>4603</v>
      </c>
      <c r="C356" s="10">
        <v>46</v>
      </c>
      <c r="D356" s="10" t="s">
        <v>11</v>
      </c>
      <c r="E356" s="10">
        <v>675</v>
      </c>
      <c r="F356" s="11">
        <f t="shared" si="65"/>
        <v>742.50000000000011</v>
      </c>
      <c r="G356" s="10">
        <f t="shared" si="75"/>
        <v>19250</v>
      </c>
      <c r="H356" s="27">
        <f t="shared" si="67"/>
        <v>12993750</v>
      </c>
      <c r="I356" s="27">
        <f t="shared" si="68"/>
        <v>11694375</v>
      </c>
      <c r="J356" s="27">
        <f t="shared" si="69"/>
        <v>10395000</v>
      </c>
      <c r="K356" s="17">
        <f t="shared" si="70"/>
        <v>21500</v>
      </c>
      <c r="M356" s="5"/>
      <c r="O356" s="3"/>
      <c r="P356" s="2"/>
      <c r="Q356" s="2"/>
    </row>
    <row r="357" spans="1:17" ht="16.5" x14ac:dyDescent="0.3">
      <c r="A357" s="10">
        <v>356</v>
      </c>
      <c r="B357" s="10">
        <v>4604</v>
      </c>
      <c r="C357" s="10">
        <v>46</v>
      </c>
      <c r="D357" s="10" t="s">
        <v>11</v>
      </c>
      <c r="E357" s="10">
        <v>675</v>
      </c>
      <c r="F357" s="11">
        <f t="shared" si="65"/>
        <v>742.50000000000011</v>
      </c>
      <c r="G357" s="10">
        <f t="shared" si="75"/>
        <v>19250</v>
      </c>
      <c r="H357" s="27">
        <f t="shared" si="67"/>
        <v>12993750</v>
      </c>
      <c r="I357" s="27">
        <f t="shared" si="68"/>
        <v>11694375</v>
      </c>
      <c r="J357" s="27">
        <f t="shared" si="69"/>
        <v>10395000</v>
      </c>
      <c r="K357" s="17">
        <f t="shared" si="70"/>
        <v>21500</v>
      </c>
      <c r="M357" s="5"/>
      <c r="O357" s="3"/>
      <c r="P357" s="2"/>
      <c r="Q357" s="2"/>
    </row>
    <row r="358" spans="1:17" ht="16.5" x14ac:dyDescent="0.3">
      <c r="A358" s="10">
        <v>357</v>
      </c>
      <c r="B358" s="10">
        <v>4605</v>
      </c>
      <c r="C358" s="10">
        <v>46</v>
      </c>
      <c r="D358" s="10" t="s">
        <v>11</v>
      </c>
      <c r="E358" s="10">
        <v>675</v>
      </c>
      <c r="F358" s="11">
        <f t="shared" si="65"/>
        <v>742.50000000000011</v>
      </c>
      <c r="G358" s="10">
        <f t="shared" si="75"/>
        <v>19250</v>
      </c>
      <c r="H358" s="27">
        <f t="shared" si="67"/>
        <v>12993750</v>
      </c>
      <c r="I358" s="27">
        <f t="shared" si="68"/>
        <v>11694375</v>
      </c>
      <c r="J358" s="27">
        <f t="shared" si="69"/>
        <v>10395000</v>
      </c>
      <c r="K358" s="17">
        <f t="shared" si="70"/>
        <v>21500</v>
      </c>
      <c r="M358" s="5"/>
      <c r="O358" s="3"/>
      <c r="P358" s="2"/>
      <c r="Q358" s="2"/>
    </row>
    <row r="359" spans="1:17" ht="16.5" x14ac:dyDescent="0.3">
      <c r="A359" s="10">
        <v>358</v>
      </c>
      <c r="B359" s="10">
        <v>4606</v>
      </c>
      <c r="C359" s="10">
        <v>46</v>
      </c>
      <c r="D359" s="10" t="s">
        <v>11</v>
      </c>
      <c r="E359" s="10">
        <v>675</v>
      </c>
      <c r="F359" s="11">
        <f t="shared" si="65"/>
        <v>742.50000000000011</v>
      </c>
      <c r="G359" s="10">
        <f t="shared" si="75"/>
        <v>19250</v>
      </c>
      <c r="H359" s="27">
        <f t="shared" si="67"/>
        <v>12993750</v>
      </c>
      <c r="I359" s="27">
        <f t="shared" si="68"/>
        <v>11694375</v>
      </c>
      <c r="J359" s="27">
        <f t="shared" si="69"/>
        <v>10395000</v>
      </c>
      <c r="K359" s="17">
        <f t="shared" si="70"/>
        <v>21500</v>
      </c>
      <c r="M359" s="5"/>
      <c r="O359" s="3"/>
      <c r="P359" s="2"/>
      <c r="Q359" s="2"/>
    </row>
    <row r="360" spans="1:17" ht="16.5" x14ac:dyDescent="0.3">
      <c r="A360" s="10">
        <v>359</v>
      </c>
      <c r="B360" s="10">
        <v>4607</v>
      </c>
      <c r="C360" s="10">
        <v>46</v>
      </c>
      <c r="D360" s="10" t="s">
        <v>11</v>
      </c>
      <c r="E360" s="10">
        <v>675</v>
      </c>
      <c r="F360" s="11">
        <f t="shared" si="65"/>
        <v>742.50000000000011</v>
      </c>
      <c r="G360" s="10">
        <f t="shared" si="75"/>
        <v>19250</v>
      </c>
      <c r="H360" s="27">
        <f t="shared" si="67"/>
        <v>12993750</v>
      </c>
      <c r="I360" s="27">
        <f t="shared" si="68"/>
        <v>11694375</v>
      </c>
      <c r="J360" s="27">
        <f t="shared" si="69"/>
        <v>10395000</v>
      </c>
      <c r="K360" s="17">
        <f t="shared" si="70"/>
        <v>21500</v>
      </c>
      <c r="M360" s="5"/>
      <c r="O360" s="3"/>
      <c r="P360" s="2"/>
      <c r="Q360" s="2"/>
    </row>
    <row r="361" spans="1:17" ht="16.5" x14ac:dyDescent="0.3">
      <c r="A361" s="10">
        <v>360</v>
      </c>
      <c r="B361" s="10">
        <v>4608</v>
      </c>
      <c r="C361" s="10">
        <v>46</v>
      </c>
      <c r="D361" s="10" t="s">
        <v>11</v>
      </c>
      <c r="E361" s="10">
        <v>675</v>
      </c>
      <c r="F361" s="11">
        <f t="shared" si="65"/>
        <v>742.50000000000011</v>
      </c>
      <c r="G361" s="10">
        <f t="shared" si="75"/>
        <v>19250</v>
      </c>
      <c r="H361" s="27">
        <f t="shared" si="67"/>
        <v>12993750</v>
      </c>
      <c r="I361" s="27">
        <f t="shared" si="68"/>
        <v>11694375</v>
      </c>
      <c r="J361" s="27">
        <f t="shared" si="69"/>
        <v>10395000</v>
      </c>
      <c r="K361" s="17">
        <f t="shared" si="70"/>
        <v>21500</v>
      </c>
      <c r="M361" s="5"/>
      <c r="O361" s="3"/>
      <c r="P361" s="2"/>
      <c r="Q361" s="2"/>
    </row>
    <row r="362" spans="1:17" ht="16.5" x14ac:dyDescent="0.3">
      <c r="A362" s="10">
        <v>361</v>
      </c>
      <c r="B362" s="10">
        <v>4701</v>
      </c>
      <c r="C362" s="10">
        <v>47</v>
      </c>
      <c r="D362" s="10" t="s">
        <v>11</v>
      </c>
      <c r="E362" s="10">
        <v>693</v>
      </c>
      <c r="F362" s="11">
        <f t="shared" si="65"/>
        <v>762.30000000000007</v>
      </c>
      <c r="G362" s="10">
        <f>G361+50</f>
        <v>19300</v>
      </c>
      <c r="H362" s="27">
        <f t="shared" si="67"/>
        <v>13374900</v>
      </c>
      <c r="I362" s="27">
        <f t="shared" si="68"/>
        <v>12037410</v>
      </c>
      <c r="J362" s="27">
        <f t="shared" si="69"/>
        <v>10699920</v>
      </c>
      <c r="K362" s="17">
        <f t="shared" si="70"/>
        <v>22500</v>
      </c>
      <c r="M362" s="5"/>
      <c r="O362" s="3"/>
      <c r="P362" s="2"/>
      <c r="Q362" s="2"/>
    </row>
    <row r="363" spans="1:17" ht="16.5" x14ac:dyDescent="0.3">
      <c r="A363" s="10">
        <v>362</v>
      </c>
      <c r="B363" s="10">
        <v>4702</v>
      </c>
      <c r="C363" s="10">
        <v>47</v>
      </c>
      <c r="D363" s="10" t="s">
        <v>11</v>
      </c>
      <c r="E363" s="10">
        <v>693</v>
      </c>
      <c r="F363" s="11">
        <f t="shared" si="65"/>
        <v>762.30000000000007</v>
      </c>
      <c r="G363" s="10">
        <f t="shared" ref="G363:G368" si="76">G362</f>
        <v>19300</v>
      </c>
      <c r="H363" s="27">
        <f t="shared" si="67"/>
        <v>13374900</v>
      </c>
      <c r="I363" s="27">
        <f t="shared" si="68"/>
        <v>12037410</v>
      </c>
      <c r="J363" s="27">
        <f t="shared" si="69"/>
        <v>10699920</v>
      </c>
      <c r="K363" s="17">
        <f t="shared" si="70"/>
        <v>22500</v>
      </c>
      <c r="M363" s="5"/>
      <c r="O363" s="3"/>
      <c r="P363" s="2"/>
      <c r="Q363" s="2"/>
    </row>
    <row r="364" spans="1:17" ht="16.5" x14ac:dyDescent="0.3">
      <c r="A364" s="10">
        <v>363</v>
      </c>
      <c r="B364" s="10">
        <v>4704</v>
      </c>
      <c r="C364" s="10">
        <v>47</v>
      </c>
      <c r="D364" s="10" t="s">
        <v>11</v>
      </c>
      <c r="E364" s="10">
        <v>675</v>
      </c>
      <c r="F364" s="11">
        <f t="shared" si="65"/>
        <v>742.50000000000011</v>
      </c>
      <c r="G364" s="10">
        <f t="shared" si="76"/>
        <v>19300</v>
      </c>
      <c r="H364" s="27">
        <f t="shared" si="67"/>
        <v>13027500</v>
      </c>
      <c r="I364" s="27">
        <f t="shared" si="68"/>
        <v>11724750</v>
      </c>
      <c r="J364" s="27">
        <f t="shared" si="69"/>
        <v>10422000</v>
      </c>
      <c r="K364" s="17">
        <f t="shared" si="70"/>
        <v>21500</v>
      </c>
      <c r="M364" s="5"/>
      <c r="O364" s="3"/>
      <c r="P364" s="2"/>
      <c r="Q364" s="2"/>
    </row>
    <row r="365" spans="1:17" ht="16.5" x14ac:dyDescent="0.3">
      <c r="A365" s="10">
        <v>364</v>
      </c>
      <c r="B365" s="10">
        <v>4705</v>
      </c>
      <c r="C365" s="10">
        <v>47</v>
      </c>
      <c r="D365" s="10" t="s">
        <v>11</v>
      </c>
      <c r="E365" s="10">
        <v>675</v>
      </c>
      <c r="F365" s="11">
        <f t="shared" si="65"/>
        <v>742.50000000000011</v>
      </c>
      <c r="G365" s="10">
        <f t="shared" si="76"/>
        <v>19300</v>
      </c>
      <c r="H365" s="27">
        <f t="shared" si="67"/>
        <v>13027500</v>
      </c>
      <c r="I365" s="27">
        <f t="shared" si="68"/>
        <v>11724750</v>
      </c>
      <c r="J365" s="27">
        <f t="shared" si="69"/>
        <v>10422000</v>
      </c>
      <c r="K365" s="17">
        <f t="shared" si="70"/>
        <v>21500</v>
      </c>
      <c r="M365" s="5"/>
      <c r="O365" s="3"/>
      <c r="P365" s="2"/>
      <c r="Q365" s="2"/>
    </row>
    <row r="366" spans="1:17" ht="16.5" x14ac:dyDescent="0.3">
      <c r="A366" s="10">
        <v>365</v>
      </c>
      <c r="B366" s="10">
        <v>4706</v>
      </c>
      <c r="C366" s="10">
        <v>47</v>
      </c>
      <c r="D366" s="10" t="s">
        <v>11</v>
      </c>
      <c r="E366" s="10">
        <v>675</v>
      </c>
      <c r="F366" s="11">
        <f t="shared" si="65"/>
        <v>742.50000000000011</v>
      </c>
      <c r="G366" s="10">
        <f t="shared" si="76"/>
        <v>19300</v>
      </c>
      <c r="H366" s="27">
        <f t="shared" si="67"/>
        <v>13027500</v>
      </c>
      <c r="I366" s="27">
        <f t="shared" si="68"/>
        <v>11724750</v>
      </c>
      <c r="J366" s="27">
        <f t="shared" si="69"/>
        <v>10422000</v>
      </c>
      <c r="K366" s="17">
        <f t="shared" si="70"/>
        <v>21500</v>
      </c>
      <c r="M366" s="5"/>
      <c r="O366" s="3"/>
      <c r="P366" s="2"/>
      <c r="Q366" s="2"/>
    </row>
    <row r="367" spans="1:17" ht="16.5" x14ac:dyDescent="0.3">
      <c r="A367" s="10">
        <v>366</v>
      </c>
      <c r="B367" s="10">
        <v>4707</v>
      </c>
      <c r="C367" s="10">
        <v>47</v>
      </c>
      <c r="D367" s="10" t="s">
        <v>11</v>
      </c>
      <c r="E367" s="10">
        <v>675</v>
      </c>
      <c r="F367" s="11">
        <f t="shared" si="65"/>
        <v>742.50000000000011</v>
      </c>
      <c r="G367" s="10">
        <f t="shared" si="76"/>
        <v>19300</v>
      </c>
      <c r="H367" s="27">
        <f t="shared" si="67"/>
        <v>13027500</v>
      </c>
      <c r="I367" s="27">
        <f t="shared" si="68"/>
        <v>11724750</v>
      </c>
      <c r="J367" s="27">
        <f t="shared" si="69"/>
        <v>10422000</v>
      </c>
      <c r="K367" s="17">
        <f t="shared" si="70"/>
        <v>21500</v>
      </c>
      <c r="M367" s="5"/>
      <c r="O367" s="3"/>
      <c r="P367" s="2"/>
      <c r="Q367" s="2"/>
    </row>
    <row r="368" spans="1:17" ht="16.5" x14ac:dyDescent="0.3">
      <c r="A368" s="10">
        <v>367</v>
      </c>
      <c r="B368" s="10">
        <v>4708</v>
      </c>
      <c r="C368" s="10">
        <v>47</v>
      </c>
      <c r="D368" s="10" t="s">
        <v>11</v>
      </c>
      <c r="E368" s="10">
        <v>675</v>
      </c>
      <c r="F368" s="11">
        <f t="shared" si="65"/>
        <v>742.50000000000011</v>
      </c>
      <c r="G368" s="10">
        <f t="shared" si="76"/>
        <v>19300</v>
      </c>
      <c r="H368" s="27">
        <f t="shared" si="67"/>
        <v>13027500</v>
      </c>
      <c r="I368" s="27">
        <f t="shared" si="68"/>
        <v>11724750</v>
      </c>
      <c r="J368" s="27">
        <f t="shared" si="69"/>
        <v>10422000</v>
      </c>
      <c r="K368" s="17">
        <f t="shared" si="70"/>
        <v>21500</v>
      </c>
      <c r="M368" s="5"/>
      <c r="O368" s="3"/>
      <c r="P368" s="2"/>
      <c r="Q368" s="2"/>
    </row>
    <row r="369" spans="1:17" ht="16.5" x14ac:dyDescent="0.3">
      <c r="A369" s="10">
        <v>368</v>
      </c>
      <c r="B369" s="10">
        <v>4801</v>
      </c>
      <c r="C369" s="10">
        <v>48</v>
      </c>
      <c r="D369" s="10" t="s">
        <v>11</v>
      </c>
      <c r="E369" s="10">
        <v>693</v>
      </c>
      <c r="F369" s="11">
        <f t="shared" si="65"/>
        <v>762.30000000000007</v>
      </c>
      <c r="G369" s="10">
        <f>G368+50</f>
        <v>19350</v>
      </c>
      <c r="H369" s="27">
        <f t="shared" si="67"/>
        <v>13409550</v>
      </c>
      <c r="I369" s="27">
        <f t="shared" si="68"/>
        <v>12068595</v>
      </c>
      <c r="J369" s="27">
        <f t="shared" si="69"/>
        <v>10727640</v>
      </c>
      <c r="K369" s="17">
        <f t="shared" si="70"/>
        <v>22500</v>
      </c>
      <c r="M369" s="5"/>
      <c r="O369" s="3"/>
      <c r="P369" s="2"/>
      <c r="Q369" s="2"/>
    </row>
    <row r="370" spans="1:17" ht="16.5" x14ac:dyDescent="0.3">
      <c r="A370" s="10">
        <v>369</v>
      </c>
      <c r="B370" s="10">
        <v>4802</v>
      </c>
      <c r="C370" s="10">
        <v>48</v>
      </c>
      <c r="D370" s="10" t="s">
        <v>11</v>
      </c>
      <c r="E370" s="10">
        <v>693</v>
      </c>
      <c r="F370" s="11">
        <f t="shared" si="65"/>
        <v>762.30000000000007</v>
      </c>
      <c r="G370" s="10">
        <f t="shared" ref="G370:G376" si="77">G369</f>
        <v>19350</v>
      </c>
      <c r="H370" s="27">
        <f t="shared" si="67"/>
        <v>13409550</v>
      </c>
      <c r="I370" s="27">
        <f t="shared" si="68"/>
        <v>12068595</v>
      </c>
      <c r="J370" s="27">
        <f t="shared" si="69"/>
        <v>10727640</v>
      </c>
      <c r="K370" s="17">
        <f t="shared" si="70"/>
        <v>22500</v>
      </c>
      <c r="M370" s="5"/>
      <c r="O370" s="3"/>
      <c r="P370" s="2"/>
      <c r="Q370" s="2"/>
    </row>
    <row r="371" spans="1:17" ht="16.5" x14ac:dyDescent="0.3">
      <c r="A371" s="10">
        <v>370</v>
      </c>
      <c r="B371" s="10">
        <v>4803</v>
      </c>
      <c r="C371" s="10">
        <v>48</v>
      </c>
      <c r="D371" s="10" t="s">
        <v>11</v>
      </c>
      <c r="E371" s="10">
        <v>675</v>
      </c>
      <c r="F371" s="11">
        <f t="shared" si="65"/>
        <v>742.50000000000011</v>
      </c>
      <c r="G371" s="10">
        <f t="shared" si="77"/>
        <v>19350</v>
      </c>
      <c r="H371" s="27">
        <f t="shared" si="67"/>
        <v>13061250</v>
      </c>
      <c r="I371" s="27">
        <f t="shared" si="68"/>
        <v>11755125</v>
      </c>
      <c r="J371" s="27">
        <f t="shared" si="69"/>
        <v>10449000</v>
      </c>
      <c r="K371" s="17">
        <f t="shared" si="70"/>
        <v>22000</v>
      </c>
      <c r="M371" s="5"/>
      <c r="O371" s="3"/>
      <c r="P371" s="2"/>
      <c r="Q371" s="2"/>
    </row>
    <row r="372" spans="1:17" ht="16.5" x14ac:dyDescent="0.3">
      <c r="A372" s="10">
        <v>371</v>
      </c>
      <c r="B372" s="10">
        <v>4804</v>
      </c>
      <c r="C372" s="10">
        <v>48</v>
      </c>
      <c r="D372" s="10" t="s">
        <v>11</v>
      </c>
      <c r="E372" s="10">
        <v>675</v>
      </c>
      <c r="F372" s="11">
        <f t="shared" si="65"/>
        <v>742.50000000000011</v>
      </c>
      <c r="G372" s="10">
        <f t="shared" si="77"/>
        <v>19350</v>
      </c>
      <c r="H372" s="27">
        <f t="shared" si="67"/>
        <v>13061250</v>
      </c>
      <c r="I372" s="27">
        <f t="shared" si="68"/>
        <v>11755125</v>
      </c>
      <c r="J372" s="27">
        <f t="shared" si="69"/>
        <v>10449000</v>
      </c>
      <c r="K372" s="17">
        <f t="shared" si="70"/>
        <v>22000</v>
      </c>
      <c r="M372" s="5"/>
      <c r="O372" s="3"/>
      <c r="P372" s="2"/>
      <c r="Q372" s="2"/>
    </row>
    <row r="373" spans="1:17" ht="16.5" x14ac:dyDescent="0.3">
      <c r="A373" s="10">
        <v>372</v>
      </c>
      <c r="B373" s="10">
        <v>4805</v>
      </c>
      <c r="C373" s="10">
        <v>48</v>
      </c>
      <c r="D373" s="10" t="s">
        <v>11</v>
      </c>
      <c r="E373" s="10">
        <v>675</v>
      </c>
      <c r="F373" s="11">
        <f t="shared" si="65"/>
        <v>742.50000000000011</v>
      </c>
      <c r="G373" s="10">
        <f t="shared" si="77"/>
        <v>19350</v>
      </c>
      <c r="H373" s="27">
        <f t="shared" si="67"/>
        <v>13061250</v>
      </c>
      <c r="I373" s="27">
        <f t="shared" si="68"/>
        <v>11755125</v>
      </c>
      <c r="J373" s="27">
        <f t="shared" si="69"/>
        <v>10449000</v>
      </c>
      <c r="K373" s="17">
        <f t="shared" si="70"/>
        <v>22000</v>
      </c>
      <c r="M373" s="5"/>
      <c r="O373" s="3"/>
      <c r="P373" s="2"/>
      <c r="Q373" s="2"/>
    </row>
    <row r="374" spans="1:17" ht="16.5" x14ac:dyDescent="0.3">
      <c r="A374" s="10">
        <v>373</v>
      </c>
      <c r="B374" s="10">
        <v>4806</v>
      </c>
      <c r="C374" s="10">
        <v>48</v>
      </c>
      <c r="D374" s="10" t="s">
        <v>11</v>
      </c>
      <c r="E374" s="10">
        <v>675</v>
      </c>
      <c r="F374" s="11">
        <f t="shared" si="65"/>
        <v>742.50000000000011</v>
      </c>
      <c r="G374" s="10">
        <f t="shared" si="77"/>
        <v>19350</v>
      </c>
      <c r="H374" s="27">
        <f t="shared" si="67"/>
        <v>13061250</v>
      </c>
      <c r="I374" s="27">
        <f t="shared" si="68"/>
        <v>11755125</v>
      </c>
      <c r="J374" s="27">
        <f t="shared" si="69"/>
        <v>10449000</v>
      </c>
      <c r="K374" s="17">
        <f t="shared" si="70"/>
        <v>22000</v>
      </c>
      <c r="M374" s="5"/>
      <c r="O374" s="3"/>
      <c r="P374" s="2"/>
      <c r="Q374" s="2"/>
    </row>
    <row r="375" spans="1:17" ht="16.5" x14ac:dyDescent="0.3">
      <c r="A375" s="10">
        <v>374</v>
      </c>
      <c r="B375" s="10">
        <v>4807</v>
      </c>
      <c r="C375" s="10">
        <v>48</v>
      </c>
      <c r="D375" s="10" t="s">
        <v>11</v>
      </c>
      <c r="E375" s="10">
        <v>675</v>
      </c>
      <c r="F375" s="11">
        <f t="shared" si="65"/>
        <v>742.50000000000011</v>
      </c>
      <c r="G375" s="10">
        <f t="shared" si="77"/>
        <v>19350</v>
      </c>
      <c r="H375" s="27">
        <f t="shared" si="67"/>
        <v>13061250</v>
      </c>
      <c r="I375" s="27">
        <f t="shared" si="68"/>
        <v>11755125</v>
      </c>
      <c r="J375" s="27">
        <f t="shared" si="69"/>
        <v>10449000</v>
      </c>
      <c r="K375" s="17">
        <f t="shared" si="70"/>
        <v>22000</v>
      </c>
      <c r="M375" s="5"/>
      <c r="O375" s="3"/>
      <c r="P375" s="2"/>
      <c r="Q375" s="2"/>
    </row>
    <row r="376" spans="1:17" ht="16.5" x14ac:dyDescent="0.3">
      <c r="A376" s="10">
        <v>375</v>
      </c>
      <c r="B376" s="10">
        <v>4808</v>
      </c>
      <c r="C376" s="10">
        <v>48</v>
      </c>
      <c r="D376" s="10" t="s">
        <v>11</v>
      </c>
      <c r="E376" s="10">
        <v>675</v>
      </c>
      <c r="F376" s="11">
        <f t="shared" si="65"/>
        <v>742.50000000000011</v>
      </c>
      <c r="G376" s="10">
        <f t="shared" si="77"/>
        <v>19350</v>
      </c>
      <c r="H376" s="27">
        <f t="shared" si="67"/>
        <v>13061250</v>
      </c>
      <c r="I376" s="27">
        <f t="shared" si="68"/>
        <v>11755125</v>
      </c>
      <c r="J376" s="27">
        <f t="shared" si="69"/>
        <v>10449000</v>
      </c>
      <c r="K376" s="17">
        <f t="shared" si="70"/>
        <v>22000</v>
      </c>
      <c r="M376" s="5"/>
      <c r="O376" s="3"/>
      <c r="P376" s="2"/>
      <c r="Q376" s="2"/>
    </row>
    <row r="377" spans="1:17" ht="16.5" x14ac:dyDescent="0.3">
      <c r="A377" s="10">
        <v>376</v>
      </c>
      <c r="B377" s="10">
        <v>4901</v>
      </c>
      <c r="C377" s="10">
        <v>49</v>
      </c>
      <c r="D377" s="10" t="s">
        <v>11</v>
      </c>
      <c r="E377" s="10">
        <v>693</v>
      </c>
      <c r="F377" s="11">
        <f t="shared" si="65"/>
        <v>762.30000000000007</v>
      </c>
      <c r="G377" s="10">
        <f>G376+50</f>
        <v>19400</v>
      </c>
      <c r="H377" s="27">
        <f t="shared" si="67"/>
        <v>13444200</v>
      </c>
      <c r="I377" s="27">
        <f t="shared" si="68"/>
        <v>12099780</v>
      </c>
      <c r="J377" s="27">
        <f t="shared" si="69"/>
        <v>10755360</v>
      </c>
      <c r="K377" s="17">
        <f t="shared" si="70"/>
        <v>22500</v>
      </c>
      <c r="M377" s="5"/>
      <c r="O377" s="3"/>
      <c r="P377" s="2"/>
      <c r="Q377" s="2"/>
    </row>
    <row r="378" spans="1:17" ht="16.5" x14ac:dyDescent="0.3">
      <c r="A378" s="10">
        <v>377</v>
      </c>
      <c r="B378" s="10">
        <v>4902</v>
      </c>
      <c r="C378" s="10">
        <v>49</v>
      </c>
      <c r="D378" s="10" t="s">
        <v>11</v>
      </c>
      <c r="E378" s="10">
        <v>693</v>
      </c>
      <c r="F378" s="11">
        <f t="shared" ref="F378:F407" si="78">E378*1.1</f>
        <v>762.30000000000007</v>
      </c>
      <c r="G378" s="10">
        <f t="shared" ref="G378:G384" si="79">G377</f>
        <v>19400</v>
      </c>
      <c r="H378" s="27">
        <f t="shared" ref="H378:H407" si="80">E378*G378</f>
        <v>13444200</v>
      </c>
      <c r="I378" s="27">
        <f t="shared" ref="I378:I407" si="81">H378*0.9</f>
        <v>12099780</v>
      </c>
      <c r="J378" s="27">
        <f t="shared" ref="J378:J407" si="82">H378*0.8</f>
        <v>10755360</v>
      </c>
      <c r="K378" s="17">
        <f t="shared" ref="K378:K407" si="83">MROUND((J378*0.025/12),500)</f>
        <v>22500</v>
      </c>
      <c r="M378" s="5"/>
      <c r="O378" s="3"/>
      <c r="P378" s="2"/>
      <c r="Q378" s="2"/>
    </row>
    <row r="379" spans="1:17" ht="16.5" x14ac:dyDescent="0.3">
      <c r="A379" s="10">
        <v>378</v>
      </c>
      <c r="B379" s="10">
        <v>4903</v>
      </c>
      <c r="C379" s="10">
        <v>49</v>
      </c>
      <c r="D379" s="10" t="s">
        <v>11</v>
      </c>
      <c r="E379" s="10">
        <v>675</v>
      </c>
      <c r="F379" s="11">
        <f t="shared" si="78"/>
        <v>742.50000000000011</v>
      </c>
      <c r="G379" s="10">
        <f t="shared" si="79"/>
        <v>19400</v>
      </c>
      <c r="H379" s="27">
        <f t="shared" si="80"/>
        <v>13095000</v>
      </c>
      <c r="I379" s="27">
        <f t="shared" si="81"/>
        <v>11785500</v>
      </c>
      <c r="J379" s="27">
        <f t="shared" si="82"/>
        <v>10476000</v>
      </c>
      <c r="K379" s="17">
        <f t="shared" si="83"/>
        <v>22000</v>
      </c>
      <c r="M379" s="5"/>
      <c r="O379" s="3"/>
      <c r="P379" s="2"/>
      <c r="Q379" s="2"/>
    </row>
    <row r="380" spans="1:17" ht="16.5" x14ac:dyDescent="0.3">
      <c r="A380" s="10">
        <v>379</v>
      </c>
      <c r="B380" s="10">
        <v>4904</v>
      </c>
      <c r="C380" s="10">
        <v>49</v>
      </c>
      <c r="D380" s="10" t="s">
        <v>11</v>
      </c>
      <c r="E380" s="10">
        <v>675</v>
      </c>
      <c r="F380" s="11">
        <f t="shared" si="78"/>
        <v>742.50000000000011</v>
      </c>
      <c r="G380" s="10">
        <f t="shared" si="79"/>
        <v>19400</v>
      </c>
      <c r="H380" s="27">
        <f t="shared" si="80"/>
        <v>13095000</v>
      </c>
      <c r="I380" s="27">
        <f t="shared" si="81"/>
        <v>11785500</v>
      </c>
      <c r="J380" s="27">
        <f t="shared" si="82"/>
        <v>10476000</v>
      </c>
      <c r="K380" s="17">
        <f t="shared" si="83"/>
        <v>22000</v>
      </c>
      <c r="M380" s="5"/>
      <c r="O380" s="3"/>
      <c r="P380" s="2"/>
      <c r="Q380" s="2"/>
    </row>
    <row r="381" spans="1:17" ht="16.5" x14ac:dyDescent="0.3">
      <c r="A381" s="10">
        <v>380</v>
      </c>
      <c r="B381" s="10">
        <v>4905</v>
      </c>
      <c r="C381" s="10">
        <v>49</v>
      </c>
      <c r="D381" s="10" t="s">
        <v>11</v>
      </c>
      <c r="E381" s="10">
        <v>675</v>
      </c>
      <c r="F381" s="11">
        <f t="shared" si="78"/>
        <v>742.50000000000011</v>
      </c>
      <c r="G381" s="10">
        <f t="shared" si="79"/>
        <v>19400</v>
      </c>
      <c r="H381" s="27">
        <f t="shared" si="80"/>
        <v>13095000</v>
      </c>
      <c r="I381" s="27">
        <f t="shared" si="81"/>
        <v>11785500</v>
      </c>
      <c r="J381" s="27">
        <f t="shared" si="82"/>
        <v>10476000</v>
      </c>
      <c r="K381" s="17">
        <f t="shared" si="83"/>
        <v>22000</v>
      </c>
      <c r="M381" s="5"/>
      <c r="O381" s="3"/>
      <c r="P381" s="2"/>
      <c r="Q381" s="2"/>
    </row>
    <row r="382" spans="1:17" ht="16.5" x14ac:dyDescent="0.3">
      <c r="A382" s="10">
        <v>381</v>
      </c>
      <c r="B382" s="10">
        <v>4906</v>
      </c>
      <c r="C382" s="10">
        <v>49</v>
      </c>
      <c r="D382" s="10" t="s">
        <v>11</v>
      </c>
      <c r="E382" s="10">
        <v>675</v>
      </c>
      <c r="F382" s="11">
        <f t="shared" si="78"/>
        <v>742.50000000000011</v>
      </c>
      <c r="G382" s="10">
        <f t="shared" si="79"/>
        <v>19400</v>
      </c>
      <c r="H382" s="27">
        <f t="shared" si="80"/>
        <v>13095000</v>
      </c>
      <c r="I382" s="27">
        <f t="shared" si="81"/>
        <v>11785500</v>
      </c>
      <c r="J382" s="27">
        <f t="shared" si="82"/>
        <v>10476000</v>
      </c>
      <c r="K382" s="17">
        <f t="shared" si="83"/>
        <v>22000</v>
      </c>
      <c r="M382" s="5"/>
      <c r="O382" s="3"/>
      <c r="P382" s="2"/>
      <c r="Q382" s="2"/>
    </row>
    <row r="383" spans="1:17" ht="16.5" x14ac:dyDescent="0.3">
      <c r="A383" s="10">
        <v>382</v>
      </c>
      <c r="B383" s="10">
        <v>4907</v>
      </c>
      <c r="C383" s="10">
        <v>49</v>
      </c>
      <c r="D383" s="10" t="s">
        <v>11</v>
      </c>
      <c r="E383" s="10">
        <v>675</v>
      </c>
      <c r="F383" s="11">
        <f t="shared" si="78"/>
        <v>742.50000000000011</v>
      </c>
      <c r="G383" s="10">
        <f t="shared" si="79"/>
        <v>19400</v>
      </c>
      <c r="H383" s="27">
        <f t="shared" si="80"/>
        <v>13095000</v>
      </c>
      <c r="I383" s="27">
        <f t="shared" si="81"/>
        <v>11785500</v>
      </c>
      <c r="J383" s="27">
        <f t="shared" si="82"/>
        <v>10476000</v>
      </c>
      <c r="K383" s="17">
        <f t="shared" si="83"/>
        <v>22000</v>
      </c>
      <c r="M383" s="5"/>
      <c r="O383" s="3"/>
      <c r="P383" s="2"/>
      <c r="Q383" s="2"/>
    </row>
    <row r="384" spans="1:17" ht="16.5" x14ac:dyDescent="0.3">
      <c r="A384" s="10">
        <v>383</v>
      </c>
      <c r="B384" s="10">
        <v>4908</v>
      </c>
      <c r="C384" s="10">
        <v>49</v>
      </c>
      <c r="D384" s="10" t="s">
        <v>11</v>
      </c>
      <c r="E384" s="10">
        <v>675</v>
      </c>
      <c r="F384" s="11">
        <f t="shared" si="78"/>
        <v>742.50000000000011</v>
      </c>
      <c r="G384" s="10">
        <f t="shared" si="79"/>
        <v>19400</v>
      </c>
      <c r="H384" s="27">
        <f t="shared" si="80"/>
        <v>13095000</v>
      </c>
      <c r="I384" s="27">
        <f t="shared" si="81"/>
        <v>11785500</v>
      </c>
      <c r="J384" s="27">
        <f t="shared" si="82"/>
        <v>10476000</v>
      </c>
      <c r="K384" s="17">
        <f t="shared" si="83"/>
        <v>22000</v>
      </c>
      <c r="M384" s="5"/>
      <c r="O384" s="3"/>
      <c r="P384" s="2"/>
      <c r="Q384" s="2"/>
    </row>
    <row r="385" spans="1:17" ht="16.5" x14ac:dyDescent="0.3">
      <c r="A385" s="10">
        <v>384</v>
      </c>
      <c r="B385" s="10">
        <v>5001</v>
      </c>
      <c r="C385" s="10">
        <v>50</v>
      </c>
      <c r="D385" s="10" t="s">
        <v>11</v>
      </c>
      <c r="E385" s="10">
        <v>693</v>
      </c>
      <c r="F385" s="11">
        <f t="shared" si="78"/>
        <v>762.30000000000007</v>
      </c>
      <c r="G385" s="10">
        <f>G384+50</f>
        <v>19450</v>
      </c>
      <c r="H385" s="27">
        <f t="shared" si="80"/>
        <v>13478850</v>
      </c>
      <c r="I385" s="27">
        <f t="shared" si="81"/>
        <v>12130965</v>
      </c>
      <c r="J385" s="27">
        <f t="shared" si="82"/>
        <v>10783080</v>
      </c>
      <c r="K385" s="17">
        <f t="shared" si="83"/>
        <v>22500</v>
      </c>
      <c r="M385" s="5"/>
      <c r="O385" s="3"/>
      <c r="P385" s="2"/>
      <c r="Q385" s="2"/>
    </row>
    <row r="386" spans="1:17" ht="16.5" x14ac:dyDescent="0.3">
      <c r="A386" s="10">
        <v>385</v>
      </c>
      <c r="B386" s="10">
        <v>5002</v>
      </c>
      <c r="C386" s="10">
        <v>50</v>
      </c>
      <c r="D386" s="10" t="s">
        <v>11</v>
      </c>
      <c r="E386" s="10">
        <v>693</v>
      </c>
      <c r="F386" s="11">
        <f t="shared" si="78"/>
        <v>762.30000000000007</v>
      </c>
      <c r="G386" s="10">
        <f t="shared" ref="G386:G392" si="84">G385</f>
        <v>19450</v>
      </c>
      <c r="H386" s="27">
        <f t="shared" si="80"/>
        <v>13478850</v>
      </c>
      <c r="I386" s="27">
        <f t="shared" si="81"/>
        <v>12130965</v>
      </c>
      <c r="J386" s="27">
        <f t="shared" si="82"/>
        <v>10783080</v>
      </c>
      <c r="K386" s="17">
        <f t="shared" si="83"/>
        <v>22500</v>
      </c>
      <c r="M386" s="5"/>
      <c r="O386" s="3"/>
      <c r="P386" s="2"/>
      <c r="Q386" s="2"/>
    </row>
    <row r="387" spans="1:17" ht="16.5" x14ac:dyDescent="0.3">
      <c r="A387" s="10">
        <v>386</v>
      </c>
      <c r="B387" s="10">
        <v>5003</v>
      </c>
      <c r="C387" s="10">
        <v>50</v>
      </c>
      <c r="D387" s="10" t="s">
        <v>11</v>
      </c>
      <c r="E387" s="10">
        <v>675</v>
      </c>
      <c r="F387" s="11">
        <f t="shared" si="78"/>
        <v>742.50000000000011</v>
      </c>
      <c r="G387" s="10">
        <f t="shared" si="84"/>
        <v>19450</v>
      </c>
      <c r="H387" s="27">
        <f t="shared" si="80"/>
        <v>13128750</v>
      </c>
      <c r="I387" s="27">
        <f t="shared" si="81"/>
        <v>11815875</v>
      </c>
      <c r="J387" s="27">
        <f t="shared" si="82"/>
        <v>10503000</v>
      </c>
      <c r="K387" s="17">
        <f t="shared" si="83"/>
        <v>22000</v>
      </c>
      <c r="M387" s="5"/>
      <c r="O387" s="3"/>
      <c r="P387" s="2"/>
      <c r="Q387" s="2"/>
    </row>
    <row r="388" spans="1:17" ht="16.5" x14ac:dyDescent="0.3">
      <c r="A388" s="10">
        <v>387</v>
      </c>
      <c r="B388" s="10">
        <v>5004</v>
      </c>
      <c r="C388" s="10">
        <v>50</v>
      </c>
      <c r="D388" s="10" t="s">
        <v>11</v>
      </c>
      <c r="E388" s="10">
        <v>675</v>
      </c>
      <c r="F388" s="11">
        <f t="shared" si="78"/>
        <v>742.50000000000011</v>
      </c>
      <c r="G388" s="10">
        <f t="shared" si="84"/>
        <v>19450</v>
      </c>
      <c r="H388" s="27">
        <f t="shared" si="80"/>
        <v>13128750</v>
      </c>
      <c r="I388" s="27">
        <f t="shared" si="81"/>
        <v>11815875</v>
      </c>
      <c r="J388" s="27">
        <f t="shared" si="82"/>
        <v>10503000</v>
      </c>
      <c r="K388" s="17">
        <f t="shared" si="83"/>
        <v>22000</v>
      </c>
      <c r="M388" s="5"/>
      <c r="O388" s="3"/>
      <c r="P388" s="2"/>
      <c r="Q388" s="2"/>
    </row>
    <row r="389" spans="1:17" ht="16.5" x14ac:dyDescent="0.3">
      <c r="A389" s="10">
        <v>388</v>
      </c>
      <c r="B389" s="10">
        <v>5005</v>
      </c>
      <c r="C389" s="10">
        <v>50</v>
      </c>
      <c r="D389" s="10" t="s">
        <v>11</v>
      </c>
      <c r="E389" s="10">
        <v>675</v>
      </c>
      <c r="F389" s="11">
        <f t="shared" si="78"/>
        <v>742.50000000000011</v>
      </c>
      <c r="G389" s="10">
        <f t="shared" si="84"/>
        <v>19450</v>
      </c>
      <c r="H389" s="27">
        <f t="shared" si="80"/>
        <v>13128750</v>
      </c>
      <c r="I389" s="27">
        <f t="shared" si="81"/>
        <v>11815875</v>
      </c>
      <c r="J389" s="27">
        <f t="shared" si="82"/>
        <v>10503000</v>
      </c>
      <c r="K389" s="17">
        <f t="shared" si="83"/>
        <v>22000</v>
      </c>
      <c r="M389" s="5"/>
      <c r="O389" s="3"/>
      <c r="P389" s="2"/>
      <c r="Q389" s="2"/>
    </row>
    <row r="390" spans="1:17" ht="16.5" x14ac:dyDescent="0.3">
      <c r="A390" s="10">
        <v>389</v>
      </c>
      <c r="B390" s="10">
        <v>5006</v>
      </c>
      <c r="C390" s="10">
        <v>50</v>
      </c>
      <c r="D390" s="10" t="s">
        <v>11</v>
      </c>
      <c r="E390" s="10">
        <v>675</v>
      </c>
      <c r="F390" s="11">
        <f t="shared" si="78"/>
        <v>742.50000000000011</v>
      </c>
      <c r="G390" s="10">
        <f t="shared" si="84"/>
        <v>19450</v>
      </c>
      <c r="H390" s="27">
        <f t="shared" si="80"/>
        <v>13128750</v>
      </c>
      <c r="I390" s="27">
        <f t="shared" si="81"/>
        <v>11815875</v>
      </c>
      <c r="J390" s="27">
        <f t="shared" si="82"/>
        <v>10503000</v>
      </c>
      <c r="K390" s="17">
        <f t="shared" si="83"/>
        <v>22000</v>
      </c>
      <c r="M390" s="5"/>
      <c r="O390" s="3"/>
      <c r="P390" s="2"/>
      <c r="Q390" s="2"/>
    </row>
    <row r="391" spans="1:17" ht="16.5" x14ac:dyDescent="0.3">
      <c r="A391" s="10">
        <v>390</v>
      </c>
      <c r="B391" s="10">
        <v>5007</v>
      </c>
      <c r="C391" s="10">
        <v>50</v>
      </c>
      <c r="D391" s="10" t="s">
        <v>11</v>
      </c>
      <c r="E391" s="10">
        <v>675</v>
      </c>
      <c r="F391" s="11">
        <f t="shared" si="78"/>
        <v>742.50000000000011</v>
      </c>
      <c r="G391" s="10">
        <f t="shared" si="84"/>
        <v>19450</v>
      </c>
      <c r="H391" s="27">
        <f t="shared" si="80"/>
        <v>13128750</v>
      </c>
      <c r="I391" s="27">
        <f t="shared" si="81"/>
        <v>11815875</v>
      </c>
      <c r="J391" s="27">
        <f t="shared" si="82"/>
        <v>10503000</v>
      </c>
      <c r="K391" s="17">
        <f t="shared" si="83"/>
        <v>22000</v>
      </c>
      <c r="M391" s="5"/>
      <c r="O391" s="3"/>
      <c r="P391" s="2"/>
      <c r="Q391" s="2"/>
    </row>
    <row r="392" spans="1:17" ht="16.5" x14ac:dyDescent="0.3">
      <c r="A392" s="10">
        <v>391</v>
      </c>
      <c r="B392" s="10">
        <v>5008</v>
      </c>
      <c r="C392" s="10">
        <v>50</v>
      </c>
      <c r="D392" s="10" t="s">
        <v>11</v>
      </c>
      <c r="E392" s="10">
        <v>675</v>
      </c>
      <c r="F392" s="11">
        <f t="shared" si="78"/>
        <v>742.50000000000011</v>
      </c>
      <c r="G392" s="10">
        <f t="shared" si="84"/>
        <v>19450</v>
      </c>
      <c r="H392" s="27">
        <f t="shared" si="80"/>
        <v>13128750</v>
      </c>
      <c r="I392" s="27">
        <f t="shared" si="81"/>
        <v>11815875</v>
      </c>
      <c r="J392" s="27">
        <f t="shared" si="82"/>
        <v>10503000</v>
      </c>
      <c r="K392" s="17">
        <f t="shared" si="83"/>
        <v>22000</v>
      </c>
      <c r="M392" s="5"/>
      <c r="O392" s="3"/>
      <c r="P392" s="2"/>
      <c r="Q392" s="2"/>
    </row>
    <row r="393" spans="1:17" ht="16.5" x14ac:dyDescent="0.3">
      <c r="A393" s="10">
        <v>392</v>
      </c>
      <c r="B393" s="10">
        <v>5101</v>
      </c>
      <c r="C393" s="10">
        <v>51</v>
      </c>
      <c r="D393" s="10" t="s">
        <v>11</v>
      </c>
      <c r="E393" s="10">
        <v>693</v>
      </c>
      <c r="F393" s="11">
        <f t="shared" si="78"/>
        <v>762.30000000000007</v>
      </c>
      <c r="G393" s="10">
        <f>G392+50</f>
        <v>19500</v>
      </c>
      <c r="H393" s="27">
        <f t="shared" si="80"/>
        <v>13513500</v>
      </c>
      <c r="I393" s="27">
        <f t="shared" si="81"/>
        <v>12162150</v>
      </c>
      <c r="J393" s="27">
        <f t="shared" si="82"/>
        <v>10810800</v>
      </c>
      <c r="K393" s="17">
        <f t="shared" si="83"/>
        <v>22500</v>
      </c>
      <c r="M393" s="5"/>
      <c r="O393" s="3"/>
      <c r="P393" s="2"/>
      <c r="Q393" s="2"/>
    </row>
    <row r="394" spans="1:17" ht="16.5" x14ac:dyDescent="0.3">
      <c r="A394" s="10">
        <v>393</v>
      </c>
      <c r="B394" s="10">
        <v>5102</v>
      </c>
      <c r="C394" s="10">
        <v>51</v>
      </c>
      <c r="D394" s="10" t="s">
        <v>11</v>
      </c>
      <c r="E394" s="10">
        <v>693</v>
      </c>
      <c r="F394" s="11">
        <f t="shared" si="78"/>
        <v>762.30000000000007</v>
      </c>
      <c r="G394" s="10">
        <f t="shared" ref="G394:G400" si="85">G393</f>
        <v>19500</v>
      </c>
      <c r="H394" s="27">
        <f t="shared" si="80"/>
        <v>13513500</v>
      </c>
      <c r="I394" s="27">
        <f t="shared" si="81"/>
        <v>12162150</v>
      </c>
      <c r="J394" s="27">
        <f t="shared" si="82"/>
        <v>10810800</v>
      </c>
      <c r="K394" s="17">
        <f t="shared" si="83"/>
        <v>22500</v>
      </c>
      <c r="M394" s="5"/>
      <c r="O394" s="3"/>
      <c r="P394" s="2"/>
      <c r="Q394" s="2"/>
    </row>
    <row r="395" spans="1:17" ht="16.5" x14ac:dyDescent="0.3">
      <c r="A395" s="10">
        <v>394</v>
      </c>
      <c r="B395" s="10">
        <v>5103</v>
      </c>
      <c r="C395" s="10">
        <v>51</v>
      </c>
      <c r="D395" s="10" t="s">
        <v>11</v>
      </c>
      <c r="E395" s="10">
        <v>675</v>
      </c>
      <c r="F395" s="11">
        <f t="shared" si="78"/>
        <v>742.50000000000011</v>
      </c>
      <c r="G395" s="10">
        <f t="shared" si="85"/>
        <v>19500</v>
      </c>
      <c r="H395" s="27">
        <f t="shared" si="80"/>
        <v>13162500</v>
      </c>
      <c r="I395" s="27">
        <f t="shared" si="81"/>
        <v>11846250</v>
      </c>
      <c r="J395" s="27">
        <f t="shared" si="82"/>
        <v>10530000</v>
      </c>
      <c r="K395" s="17">
        <f t="shared" si="83"/>
        <v>22000</v>
      </c>
      <c r="M395" s="5"/>
      <c r="O395" s="3"/>
      <c r="P395" s="2"/>
      <c r="Q395" s="2"/>
    </row>
    <row r="396" spans="1:17" ht="16.5" x14ac:dyDescent="0.3">
      <c r="A396" s="10">
        <v>395</v>
      </c>
      <c r="B396" s="10">
        <v>5104</v>
      </c>
      <c r="C396" s="10">
        <v>51</v>
      </c>
      <c r="D396" s="10" t="s">
        <v>11</v>
      </c>
      <c r="E396" s="10">
        <v>675</v>
      </c>
      <c r="F396" s="11">
        <f t="shared" si="78"/>
        <v>742.50000000000011</v>
      </c>
      <c r="G396" s="10">
        <f t="shared" si="85"/>
        <v>19500</v>
      </c>
      <c r="H396" s="27">
        <f t="shared" si="80"/>
        <v>13162500</v>
      </c>
      <c r="I396" s="27">
        <f t="shared" si="81"/>
        <v>11846250</v>
      </c>
      <c r="J396" s="27">
        <f t="shared" si="82"/>
        <v>10530000</v>
      </c>
      <c r="K396" s="17">
        <f t="shared" si="83"/>
        <v>22000</v>
      </c>
      <c r="M396" s="5"/>
      <c r="O396" s="3"/>
      <c r="P396" s="2"/>
      <c r="Q396" s="2"/>
    </row>
    <row r="397" spans="1:17" ht="16.5" x14ac:dyDescent="0.3">
      <c r="A397" s="10">
        <v>396</v>
      </c>
      <c r="B397" s="10">
        <v>5105</v>
      </c>
      <c r="C397" s="10">
        <v>51</v>
      </c>
      <c r="D397" s="10" t="s">
        <v>11</v>
      </c>
      <c r="E397" s="10">
        <v>675</v>
      </c>
      <c r="F397" s="11">
        <f t="shared" si="78"/>
        <v>742.50000000000011</v>
      </c>
      <c r="G397" s="10">
        <f t="shared" si="85"/>
        <v>19500</v>
      </c>
      <c r="H397" s="27">
        <f t="shared" si="80"/>
        <v>13162500</v>
      </c>
      <c r="I397" s="27">
        <f t="shared" si="81"/>
        <v>11846250</v>
      </c>
      <c r="J397" s="27">
        <f t="shared" si="82"/>
        <v>10530000</v>
      </c>
      <c r="K397" s="17">
        <f t="shared" si="83"/>
        <v>22000</v>
      </c>
      <c r="M397" s="5"/>
      <c r="O397" s="3"/>
      <c r="P397" s="2"/>
      <c r="Q397" s="2"/>
    </row>
    <row r="398" spans="1:17" ht="16.5" x14ac:dyDescent="0.3">
      <c r="A398" s="10">
        <v>397</v>
      </c>
      <c r="B398" s="10">
        <v>5106</v>
      </c>
      <c r="C398" s="10">
        <v>51</v>
      </c>
      <c r="D398" s="10" t="s">
        <v>11</v>
      </c>
      <c r="E398" s="10">
        <v>675</v>
      </c>
      <c r="F398" s="11">
        <f t="shared" si="78"/>
        <v>742.50000000000011</v>
      </c>
      <c r="G398" s="10">
        <f t="shared" si="85"/>
        <v>19500</v>
      </c>
      <c r="H398" s="27">
        <f t="shared" si="80"/>
        <v>13162500</v>
      </c>
      <c r="I398" s="27">
        <f t="shared" si="81"/>
        <v>11846250</v>
      </c>
      <c r="J398" s="27">
        <f t="shared" si="82"/>
        <v>10530000</v>
      </c>
      <c r="K398" s="17">
        <f t="shared" si="83"/>
        <v>22000</v>
      </c>
      <c r="M398" s="5"/>
      <c r="O398" s="3"/>
      <c r="P398" s="2"/>
      <c r="Q398" s="2"/>
    </row>
    <row r="399" spans="1:17" ht="16.5" x14ac:dyDescent="0.3">
      <c r="A399" s="10">
        <v>398</v>
      </c>
      <c r="B399" s="10">
        <v>5107</v>
      </c>
      <c r="C399" s="10">
        <v>51</v>
      </c>
      <c r="D399" s="10" t="s">
        <v>11</v>
      </c>
      <c r="E399" s="10">
        <v>675</v>
      </c>
      <c r="F399" s="11">
        <f t="shared" si="78"/>
        <v>742.50000000000011</v>
      </c>
      <c r="G399" s="10">
        <f t="shared" si="85"/>
        <v>19500</v>
      </c>
      <c r="H399" s="27">
        <f t="shared" si="80"/>
        <v>13162500</v>
      </c>
      <c r="I399" s="27">
        <f t="shared" si="81"/>
        <v>11846250</v>
      </c>
      <c r="J399" s="27">
        <f t="shared" si="82"/>
        <v>10530000</v>
      </c>
      <c r="K399" s="17">
        <f t="shared" si="83"/>
        <v>22000</v>
      </c>
      <c r="M399" s="5"/>
      <c r="O399" s="3"/>
      <c r="P399" s="2"/>
      <c r="Q399" s="2"/>
    </row>
    <row r="400" spans="1:17" ht="16.5" x14ac:dyDescent="0.3">
      <c r="A400" s="10">
        <v>399</v>
      </c>
      <c r="B400" s="10">
        <v>5108</v>
      </c>
      <c r="C400" s="10">
        <v>51</v>
      </c>
      <c r="D400" s="10" t="s">
        <v>11</v>
      </c>
      <c r="E400" s="10">
        <v>675</v>
      </c>
      <c r="F400" s="11">
        <f t="shared" si="78"/>
        <v>742.50000000000011</v>
      </c>
      <c r="G400" s="10">
        <f t="shared" si="85"/>
        <v>19500</v>
      </c>
      <c r="H400" s="27">
        <f t="shared" si="80"/>
        <v>13162500</v>
      </c>
      <c r="I400" s="27">
        <f t="shared" si="81"/>
        <v>11846250</v>
      </c>
      <c r="J400" s="27">
        <f t="shared" si="82"/>
        <v>10530000</v>
      </c>
      <c r="K400" s="17">
        <f t="shared" si="83"/>
        <v>22000</v>
      </c>
      <c r="M400" s="5"/>
      <c r="O400" s="3"/>
      <c r="P400" s="2"/>
      <c r="Q400" s="2"/>
    </row>
    <row r="401" spans="1:17" ht="16.5" x14ac:dyDescent="0.3">
      <c r="A401" s="10">
        <v>400</v>
      </c>
      <c r="B401" s="10">
        <v>5201</v>
      </c>
      <c r="C401" s="10">
        <v>52</v>
      </c>
      <c r="D401" s="10" t="s">
        <v>11</v>
      </c>
      <c r="E401" s="10">
        <v>693</v>
      </c>
      <c r="F401" s="11">
        <f t="shared" si="78"/>
        <v>762.30000000000007</v>
      </c>
      <c r="G401" s="10">
        <f>G400+50</f>
        <v>19550</v>
      </c>
      <c r="H401" s="27">
        <f t="shared" si="80"/>
        <v>13548150</v>
      </c>
      <c r="I401" s="27">
        <f t="shared" si="81"/>
        <v>12193335</v>
      </c>
      <c r="J401" s="27">
        <f t="shared" si="82"/>
        <v>10838520</v>
      </c>
      <c r="K401" s="17">
        <f t="shared" si="83"/>
        <v>22500</v>
      </c>
      <c r="M401" s="5"/>
      <c r="O401" s="3"/>
      <c r="P401" s="2"/>
      <c r="Q401" s="2"/>
    </row>
    <row r="402" spans="1:17" ht="16.5" x14ac:dyDescent="0.3">
      <c r="A402" s="10">
        <v>401</v>
      </c>
      <c r="B402" s="10">
        <v>5202</v>
      </c>
      <c r="C402" s="10">
        <v>52</v>
      </c>
      <c r="D402" s="10" t="s">
        <v>11</v>
      </c>
      <c r="E402" s="10">
        <v>693</v>
      </c>
      <c r="F402" s="11">
        <f t="shared" si="78"/>
        <v>762.30000000000007</v>
      </c>
      <c r="G402" s="10">
        <f t="shared" ref="G402:G407" si="86">G401</f>
        <v>19550</v>
      </c>
      <c r="H402" s="27">
        <f t="shared" si="80"/>
        <v>13548150</v>
      </c>
      <c r="I402" s="27">
        <f t="shared" si="81"/>
        <v>12193335</v>
      </c>
      <c r="J402" s="27">
        <f t="shared" si="82"/>
        <v>10838520</v>
      </c>
      <c r="K402" s="17">
        <f t="shared" si="83"/>
        <v>22500</v>
      </c>
      <c r="M402" s="5"/>
      <c r="O402" s="3"/>
      <c r="P402" s="2"/>
      <c r="Q402" s="2"/>
    </row>
    <row r="403" spans="1:17" ht="16.5" x14ac:dyDescent="0.3">
      <c r="A403" s="10">
        <v>402</v>
      </c>
      <c r="B403" s="10">
        <v>5204</v>
      </c>
      <c r="C403" s="10">
        <v>52</v>
      </c>
      <c r="D403" s="10" t="s">
        <v>11</v>
      </c>
      <c r="E403" s="10">
        <v>675</v>
      </c>
      <c r="F403" s="11">
        <f t="shared" si="78"/>
        <v>742.50000000000011</v>
      </c>
      <c r="G403" s="10">
        <f t="shared" si="86"/>
        <v>19550</v>
      </c>
      <c r="H403" s="27">
        <f t="shared" si="80"/>
        <v>13196250</v>
      </c>
      <c r="I403" s="27">
        <f t="shared" si="81"/>
        <v>11876625</v>
      </c>
      <c r="J403" s="27">
        <f t="shared" si="82"/>
        <v>10557000</v>
      </c>
      <c r="K403" s="17">
        <f t="shared" si="83"/>
        <v>22000</v>
      </c>
      <c r="M403" s="5"/>
      <c r="O403" s="3"/>
      <c r="P403" s="2"/>
      <c r="Q403" s="2"/>
    </row>
    <row r="404" spans="1:17" ht="16.5" x14ac:dyDescent="0.3">
      <c r="A404" s="10">
        <v>403</v>
      </c>
      <c r="B404" s="10">
        <v>5205</v>
      </c>
      <c r="C404" s="10">
        <v>52</v>
      </c>
      <c r="D404" s="10" t="s">
        <v>11</v>
      </c>
      <c r="E404" s="10">
        <v>675</v>
      </c>
      <c r="F404" s="11">
        <f t="shared" si="78"/>
        <v>742.50000000000011</v>
      </c>
      <c r="G404" s="10">
        <f t="shared" si="86"/>
        <v>19550</v>
      </c>
      <c r="H404" s="27">
        <f t="shared" si="80"/>
        <v>13196250</v>
      </c>
      <c r="I404" s="27">
        <f t="shared" si="81"/>
        <v>11876625</v>
      </c>
      <c r="J404" s="27">
        <f t="shared" si="82"/>
        <v>10557000</v>
      </c>
      <c r="K404" s="17">
        <f t="shared" si="83"/>
        <v>22000</v>
      </c>
      <c r="M404" s="5"/>
      <c r="O404" s="3"/>
      <c r="P404" s="2"/>
      <c r="Q404" s="2"/>
    </row>
    <row r="405" spans="1:17" ht="16.5" x14ac:dyDescent="0.3">
      <c r="A405" s="10">
        <v>404</v>
      </c>
      <c r="B405" s="10">
        <v>5206</v>
      </c>
      <c r="C405" s="10">
        <v>52</v>
      </c>
      <c r="D405" s="10" t="s">
        <v>11</v>
      </c>
      <c r="E405" s="10">
        <v>675</v>
      </c>
      <c r="F405" s="11">
        <f t="shared" si="78"/>
        <v>742.50000000000011</v>
      </c>
      <c r="G405" s="10">
        <f t="shared" si="86"/>
        <v>19550</v>
      </c>
      <c r="H405" s="27">
        <f t="shared" si="80"/>
        <v>13196250</v>
      </c>
      <c r="I405" s="27">
        <f t="shared" si="81"/>
        <v>11876625</v>
      </c>
      <c r="J405" s="27">
        <f t="shared" si="82"/>
        <v>10557000</v>
      </c>
      <c r="K405" s="17">
        <f t="shared" si="83"/>
        <v>22000</v>
      </c>
      <c r="M405" s="5"/>
      <c r="O405" s="3"/>
      <c r="P405" s="2"/>
      <c r="Q405" s="2"/>
    </row>
    <row r="406" spans="1:17" ht="16.5" x14ac:dyDescent="0.3">
      <c r="A406" s="10">
        <v>405</v>
      </c>
      <c r="B406" s="10">
        <v>5207</v>
      </c>
      <c r="C406" s="10">
        <v>52</v>
      </c>
      <c r="D406" s="10" t="s">
        <v>11</v>
      </c>
      <c r="E406" s="10">
        <v>675</v>
      </c>
      <c r="F406" s="11">
        <f t="shared" si="78"/>
        <v>742.50000000000011</v>
      </c>
      <c r="G406" s="10">
        <f t="shared" si="86"/>
        <v>19550</v>
      </c>
      <c r="H406" s="27">
        <f t="shared" si="80"/>
        <v>13196250</v>
      </c>
      <c r="I406" s="27">
        <f t="shared" si="81"/>
        <v>11876625</v>
      </c>
      <c r="J406" s="27">
        <f t="shared" si="82"/>
        <v>10557000</v>
      </c>
      <c r="K406" s="17">
        <f t="shared" si="83"/>
        <v>22000</v>
      </c>
      <c r="M406" s="5"/>
      <c r="O406" s="3"/>
      <c r="P406" s="2"/>
      <c r="Q406" s="2"/>
    </row>
    <row r="407" spans="1:17" ht="16.5" x14ac:dyDescent="0.3">
      <c r="A407" s="10">
        <v>406</v>
      </c>
      <c r="B407" s="10">
        <v>5208</v>
      </c>
      <c r="C407" s="10">
        <v>52</v>
      </c>
      <c r="D407" s="10" t="s">
        <v>11</v>
      </c>
      <c r="E407" s="10">
        <v>675</v>
      </c>
      <c r="F407" s="11">
        <f t="shared" si="78"/>
        <v>742.50000000000011</v>
      </c>
      <c r="G407" s="10">
        <f t="shared" si="86"/>
        <v>19550</v>
      </c>
      <c r="H407" s="27">
        <f t="shared" si="80"/>
        <v>13196250</v>
      </c>
      <c r="I407" s="27">
        <f t="shared" si="81"/>
        <v>11876625</v>
      </c>
      <c r="J407" s="27">
        <f t="shared" si="82"/>
        <v>10557000</v>
      </c>
      <c r="K407" s="17">
        <f t="shared" si="83"/>
        <v>22000</v>
      </c>
      <c r="M407" s="5"/>
      <c r="O407" s="3"/>
      <c r="P407" s="2"/>
      <c r="Q407" s="2"/>
    </row>
    <row r="408" spans="1:17" ht="16.5" x14ac:dyDescent="0.3">
      <c r="A408" s="29" t="s">
        <v>4</v>
      </c>
      <c r="B408" s="30"/>
      <c r="C408" s="30"/>
      <c r="D408" s="31"/>
      <c r="E408" s="7">
        <f>SUM(E2:E407)</f>
        <v>275922</v>
      </c>
      <c r="F408" s="9">
        <f>SUM(F2:F407)</f>
        <v>303514.19999999943</v>
      </c>
      <c r="G408" s="6"/>
      <c r="H408" s="28">
        <f>SUM(H2:H407)</f>
        <v>5041462050</v>
      </c>
      <c r="I408" s="28">
        <f>SUM(I2:I407)</f>
        <v>4537315845</v>
      </c>
      <c r="J408" s="28">
        <f>SUM(J2:J407)</f>
        <v>4033169640</v>
      </c>
      <c r="K408" s="17"/>
      <c r="M408" s="5"/>
      <c r="O408" s="3"/>
      <c r="P408" s="2"/>
      <c r="Q408" s="2"/>
    </row>
    <row r="409" spans="1:17" x14ac:dyDescent="0.25">
      <c r="L409" s="8"/>
    </row>
    <row r="410" spans="1:17" x14ac:dyDescent="0.25">
      <c r="L410" s="8">
        <f>F408*2800</f>
        <v>849839759.99999845</v>
      </c>
    </row>
  </sheetData>
  <mergeCells count="1">
    <mergeCell ref="A408:D408"/>
  </mergeCells>
  <phoneticPr fontId="1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54A48-7A27-4EED-BC1E-8594A549B53D}">
  <dimension ref="AD31:AH34"/>
  <sheetViews>
    <sheetView topLeftCell="K19" workbookViewId="0">
      <selection activeCell="AG32" sqref="AG32"/>
    </sheetView>
  </sheetViews>
  <sheetFormatPr defaultRowHeight="15" x14ac:dyDescent="0.25"/>
  <sheetData>
    <row r="31" spans="30:34" ht="15.75" thickBot="1" x14ac:dyDescent="0.3"/>
    <row r="32" spans="30:34" ht="17.25" thickBot="1" x14ac:dyDescent="0.3">
      <c r="AD32" s="19">
        <v>1</v>
      </c>
      <c r="AE32" s="19" t="s">
        <v>11</v>
      </c>
      <c r="AF32" s="19">
        <v>62.7</v>
      </c>
      <c r="AG32" s="3">
        <f>AF32*10.764</f>
        <v>674.90279999999996</v>
      </c>
      <c r="AH32" s="19">
        <v>302</v>
      </c>
    </row>
    <row r="33" spans="30:34" ht="17.25" thickBot="1" x14ac:dyDescent="0.3">
      <c r="AD33" s="20">
        <v>2</v>
      </c>
      <c r="AE33" s="20" t="s">
        <v>11</v>
      </c>
      <c r="AF33" s="20">
        <v>64.400000000000006</v>
      </c>
      <c r="AG33" s="3">
        <f>AF33*10.764</f>
        <v>693.20159999999998</v>
      </c>
      <c r="AH33" s="20">
        <v>104</v>
      </c>
    </row>
    <row r="34" spans="30:34" x14ac:dyDescent="0.25">
      <c r="AH34" s="21">
        <f>SUM(AH32:AH33)</f>
        <v>406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3C9D6-54D2-4C0C-986C-5B38777F1EFD}">
  <dimension ref="A2:I18"/>
  <sheetViews>
    <sheetView workbookViewId="0">
      <selection activeCell="A8" sqref="A8:I8"/>
    </sheetView>
  </sheetViews>
  <sheetFormatPr defaultRowHeight="15" x14ac:dyDescent="0.25"/>
  <cols>
    <col min="8" max="8" width="14.28515625" bestFit="1" customWidth="1"/>
  </cols>
  <sheetData>
    <row r="2" spans="1:9" x14ac:dyDescent="0.25">
      <c r="A2">
        <v>1</v>
      </c>
      <c r="B2" s="26" t="s">
        <v>16</v>
      </c>
      <c r="C2" s="24">
        <v>56.9</v>
      </c>
      <c r="D2" s="25">
        <f>C2*10.764</f>
        <v>612.47159999999997</v>
      </c>
      <c r="E2" s="24">
        <v>5.8</v>
      </c>
      <c r="F2" s="25">
        <f>E2*10.764</f>
        <v>62.431199999999997</v>
      </c>
      <c r="G2" s="3">
        <f>D2+F2</f>
        <v>674.90279999999996</v>
      </c>
      <c r="H2" s="8">
        <v>11572407</v>
      </c>
      <c r="I2">
        <f>H2/G2</f>
        <v>17146.77580238221</v>
      </c>
    </row>
    <row r="3" spans="1:9" x14ac:dyDescent="0.25">
      <c r="A3">
        <v>2</v>
      </c>
      <c r="B3" s="26" t="s">
        <v>17</v>
      </c>
      <c r="C3">
        <v>58.61</v>
      </c>
      <c r="D3" s="25">
        <f t="shared" ref="D3:D14" si="0">C3*10.764</f>
        <v>630.87803999999994</v>
      </c>
      <c r="E3">
        <v>5.8</v>
      </c>
      <c r="F3" s="25">
        <f t="shared" ref="F3:F16" si="1">E3*10.764</f>
        <v>62.431199999999997</v>
      </c>
      <c r="G3" s="3">
        <f t="shared" ref="G3:G15" si="2">D3+F3</f>
        <v>693.30923999999993</v>
      </c>
      <c r="H3" s="8">
        <v>11387222</v>
      </c>
      <c r="I3">
        <f t="shared" ref="I3:I18" si="3">H3/G3</f>
        <v>16424.448634205426</v>
      </c>
    </row>
    <row r="4" spans="1:9" x14ac:dyDescent="0.25">
      <c r="A4">
        <v>3</v>
      </c>
      <c r="B4">
        <v>3101</v>
      </c>
      <c r="C4">
        <v>58.61</v>
      </c>
      <c r="D4" s="25">
        <f t="shared" si="0"/>
        <v>630.87803999999994</v>
      </c>
      <c r="E4">
        <v>5.8</v>
      </c>
      <c r="F4" s="25">
        <f t="shared" si="1"/>
        <v>62.431199999999997</v>
      </c>
      <c r="G4" s="3">
        <f t="shared" si="2"/>
        <v>693.30923999999993</v>
      </c>
      <c r="H4" s="8">
        <v>10877963</v>
      </c>
      <c r="I4">
        <f t="shared" si="3"/>
        <v>15689.914936082492</v>
      </c>
    </row>
    <row r="5" spans="1:9" x14ac:dyDescent="0.25">
      <c r="A5">
        <v>4</v>
      </c>
      <c r="B5">
        <v>202</v>
      </c>
      <c r="C5">
        <v>58.61</v>
      </c>
      <c r="D5" s="25">
        <f t="shared" si="0"/>
        <v>630.87803999999994</v>
      </c>
      <c r="E5">
        <v>5.8</v>
      </c>
      <c r="F5" s="25">
        <f t="shared" si="1"/>
        <v>62.431199999999997</v>
      </c>
      <c r="G5" s="3">
        <f t="shared" si="2"/>
        <v>693.30923999999993</v>
      </c>
      <c r="H5" s="8">
        <v>10646481</v>
      </c>
      <c r="I5">
        <f t="shared" si="3"/>
        <v>15356.035064526186</v>
      </c>
    </row>
    <row r="6" spans="1:9" x14ac:dyDescent="0.25">
      <c r="A6">
        <v>5</v>
      </c>
      <c r="B6">
        <v>1302</v>
      </c>
      <c r="C6">
        <v>58.61</v>
      </c>
      <c r="D6" s="25">
        <f t="shared" si="0"/>
        <v>630.87803999999994</v>
      </c>
      <c r="E6">
        <v>5.8</v>
      </c>
      <c r="F6" s="25">
        <f t="shared" si="1"/>
        <v>62.431199999999997</v>
      </c>
      <c r="G6" s="3">
        <f t="shared" si="2"/>
        <v>693.30923999999993</v>
      </c>
      <c r="H6" s="8">
        <v>10276111</v>
      </c>
      <c r="I6">
        <f t="shared" si="3"/>
        <v>14821.829000865473</v>
      </c>
    </row>
    <row r="7" spans="1:9" x14ac:dyDescent="0.25">
      <c r="A7">
        <v>6</v>
      </c>
      <c r="B7">
        <v>5107</v>
      </c>
      <c r="C7">
        <v>56.9</v>
      </c>
      <c r="D7" s="25">
        <f t="shared" si="0"/>
        <v>612.47159999999997</v>
      </c>
      <c r="E7">
        <v>5.8</v>
      </c>
      <c r="F7" s="25">
        <f t="shared" si="1"/>
        <v>62.431199999999997</v>
      </c>
      <c r="G7" s="3">
        <f t="shared" si="2"/>
        <v>674.90279999999996</v>
      </c>
      <c r="H7" s="8">
        <v>12127963</v>
      </c>
      <c r="I7">
        <f t="shared" si="3"/>
        <v>17969.940263990607</v>
      </c>
    </row>
    <row r="8" spans="1:9" x14ac:dyDescent="0.25">
      <c r="A8">
        <v>7</v>
      </c>
      <c r="B8">
        <v>4405</v>
      </c>
      <c r="C8">
        <v>56.9</v>
      </c>
      <c r="D8" s="25">
        <f t="shared" si="0"/>
        <v>612.47159999999997</v>
      </c>
      <c r="E8">
        <v>5.8</v>
      </c>
      <c r="F8" s="25">
        <f t="shared" si="1"/>
        <v>62.431199999999997</v>
      </c>
      <c r="G8" s="3">
        <f t="shared" si="2"/>
        <v>674.90279999999996</v>
      </c>
      <c r="H8" s="8">
        <v>11572407</v>
      </c>
      <c r="I8">
        <f t="shared" si="3"/>
        <v>17146.77580238221</v>
      </c>
    </row>
    <row r="9" spans="1:9" x14ac:dyDescent="0.25">
      <c r="A9">
        <v>8</v>
      </c>
      <c r="B9">
        <v>105</v>
      </c>
      <c r="C9">
        <v>56.9</v>
      </c>
      <c r="D9" s="25">
        <f t="shared" si="0"/>
        <v>612.47159999999997</v>
      </c>
      <c r="E9">
        <v>5.8</v>
      </c>
      <c r="F9" s="25">
        <f t="shared" si="1"/>
        <v>62.431199999999997</v>
      </c>
      <c r="G9" s="3">
        <f t="shared" si="2"/>
        <v>674.90279999999996</v>
      </c>
      <c r="H9" s="8">
        <v>11109444</v>
      </c>
      <c r="I9">
        <f t="shared" si="3"/>
        <v>16460.805911606829</v>
      </c>
    </row>
    <row r="10" spans="1:9" x14ac:dyDescent="0.25">
      <c r="A10">
        <v>9</v>
      </c>
      <c r="B10">
        <v>4802</v>
      </c>
      <c r="C10">
        <v>58.61</v>
      </c>
      <c r="D10" s="25">
        <f t="shared" si="0"/>
        <v>630.87803999999994</v>
      </c>
      <c r="E10">
        <v>5.8</v>
      </c>
      <c r="F10" s="25">
        <f t="shared" si="1"/>
        <v>62.431199999999997</v>
      </c>
      <c r="G10" s="3">
        <f t="shared" si="2"/>
        <v>693.30923999999993</v>
      </c>
      <c r="H10" s="8">
        <v>11850185</v>
      </c>
      <c r="I10">
        <f t="shared" si="3"/>
        <v>17092.206934960221</v>
      </c>
    </row>
    <row r="11" spans="1:9" x14ac:dyDescent="0.25">
      <c r="A11">
        <v>10</v>
      </c>
      <c r="B11">
        <v>4504</v>
      </c>
      <c r="C11">
        <v>56.9</v>
      </c>
      <c r="D11" s="25">
        <f t="shared" si="0"/>
        <v>612.47159999999997</v>
      </c>
      <c r="E11">
        <v>5.8</v>
      </c>
      <c r="F11" s="25">
        <f t="shared" si="1"/>
        <v>62.431199999999997</v>
      </c>
      <c r="G11" s="3">
        <f t="shared" si="2"/>
        <v>674.90279999999996</v>
      </c>
      <c r="H11" s="8">
        <v>11572407</v>
      </c>
      <c r="I11">
        <f t="shared" si="3"/>
        <v>17146.77580238221</v>
      </c>
    </row>
    <row r="12" spans="1:9" x14ac:dyDescent="0.25">
      <c r="D12" s="25">
        <f t="shared" si="0"/>
        <v>0</v>
      </c>
      <c r="F12" s="25">
        <f t="shared" si="1"/>
        <v>0</v>
      </c>
      <c r="G12" s="3">
        <f t="shared" si="2"/>
        <v>0</v>
      </c>
      <c r="I12" t="e">
        <f t="shared" si="3"/>
        <v>#DIV/0!</v>
      </c>
    </row>
    <row r="13" spans="1:9" x14ac:dyDescent="0.25">
      <c r="D13" s="25">
        <f t="shared" si="0"/>
        <v>0</v>
      </c>
      <c r="F13" s="25">
        <f t="shared" si="1"/>
        <v>0</v>
      </c>
      <c r="G13" s="3">
        <f t="shared" si="2"/>
        <v>0</v>
      </c>
      <c r="I13" t="e">
        <f t="shared" si="3"/>
        <v>#DIV/0!</v>
      </c>
    </row>
    <row r="14" spans="1:9" x14ac:dyDescent="0.25">
      <c r="D14" s="25">
        <f t="shared" si="0"/>
        <v>0</v>
      </c>
      <c r="F14" s="25">
        <f t="shared" si="1"/>
        <v>0</v>
      </c>
      <c r="G14" s="3">
        <f t="shared" si="2"/>
        <v>0</v>
      </c>
      <c r="I14" t="e">
        <f t="shared" si="3"/>
        <v>#DIV/0!</v>
      </c>
    </row>
    <row r="15" spans="1:9" x14ac:dyDescent="0.25">
      <c r="F15" s="25">
        <f t="shared" si="1"/>
        <v>0</v>
      </c>
      <c r="G15" s="3">
        <f t="shared" si="2"/>
        <v>0</v>
      </c>
      <c r="I15" t="e">
        <f t="shared" si="3"/>
        <v>#DIV/0!</v>
      </c>
    </row>
    <row r="16" spans="1:9" x14ac:dyDescent="0.25">
      <c r="F16" s="25">
        <f t="shared" si="1"/>
        <v>0</v>
      </c>
      <c r="I16" t="e">
        <f t="shared" si="3"/>
        <v>#DIV/0!</v>
      </c>
    </row>
    <row r="17" spans="9:9" x14ac:dyDescent="0.25">
      <c r="I17" t="e">
        <f t="shared" si="3"/>
        <v>#DIV/0!</v>
      </c>
    </row>
    <row r="18" spans="9:9" x14ac:dyDescent="0.25">
      <c r="I18" t="e">
        <f t="shared" si="3"/>
        <v>#DIV/0!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DB084-C370-4AE3-89AA-D8EB3C0AFF3D}">
  <dimension ref="A1:S19"/>
  <sheetViews>
    <sheetView zoomScale="130" zoomScaleNormal="130" workbookViewId="0">
      <selection activeCell="C14" sqref="C14"/>
    </sheetView>
  </sheetViews>
  <sheetFormatPr defaultRowHeight="15" x14ac:dyDescent="0.25"/>
  <sheetData>
    <row r="1" spans="1:19" x14ac:dyDescent="0.25">
      <c r="A1" s="22" t="s">
        <v>12</v>
      </c>
      <c r="B1" s="22"/>
      <c r="C1" s="22"/>
      <c r="D1" s="22"/>
      <c r="E1" s="22"/>
      <c r="F1" s="22"/>
      <c r="G1" s="22"/>
    </row>
    <row r="2" spans="1:19" x14ac:dyDescent="0.25">
      <c r="A2" t="s">
        <v>13</v>
      </c>
      <c r="B2" s="23">
        <v>1</v>
      </c>
      <c r="C2" s="23" t="s">
        <v>11</v>
      </c>
    </row>
    <row r="3" spans="1:19" x14ac:dyDescent="0.25">
      <c r="B3" s="23">
        <v>2</v>
      </c>
      <c r="C3" s="23" t="s">
        <v>11</v>
      </c>
    </row>
    <row r="4" spans="1:19" x14ac:dyDescent="0.25">
      <c r="B4" s="23">
        <v>3</v>
      </c>
      <c r="C4" s="23" t="s">
        <v>11</v>
      </c>
    </row>
    <row r="5" spans="1:19" x14ac:dyDescent="0.25">
      <c r="B5" s="23">
        <v>4</v>
      </c>
      <c r="C5" s="23" t="s">
        <v>11</v>
      </c>
    </row>
    <row r="6" spans="1:19" x14ac:dyDescent="0.25">
      <c r="B6" s="23">
        <v>5</v>
      </c>
      <c r="C6" s="23" t="s">
        <v>11</v>
      </c>
    </row>
    <row r="7" spans="1:19" x14ac:dyDescent="0.25">
      <c r="B7" s="23">
        <v>6</v>
      </c>
      <c r="C7" s="23" t="s">
        <v>11</v>
      </c>
    </row>
    <row r="8" spans="1:19" x14ac:dyDescent="0.25">
      <c r="B8" s="23">
        <v>7</v>
      </c>
      <c r="C8" s="23" t="s">
        <v>11</v>
      </c>
    </row>
    <row r="9" spans="1:19" x14ac:dyDescent="0.25">
      <c r="B9" s="23">
        <v>8</v>
      </c>
      <c r="C9" s="23" t="s">
        <v>11</v>
      </c>
    </row>
    <row r="11" spans="1:19" x14ac:dyDescent="0.25">
      <c r="A11" s="22" t="s">
        <v>14</v>
      </c>
      <c r="Q11">
        <v>1</v>
      </c>
      <c r="R11">
        <v>64.41</v>
      </c>
      <c r="S11" s="3">
        <f>R11*10.764</f>
        <v>693.30923999999993</v>
      </c>
    </row>
    <row r="12" spans="1:19" x14ac:dyDescent="0.25">
      <c r="A12" t="s">
        <v>13</v>
      </c>
      <c r="B12" s="23">
        <v>1</v>
      </c>
      <c r="C12" s="23" t="s">
        <v>11</v>
      </c>
      <c r="Q12">
        <v>2</v>
      </c>
      <c r="R12">
        <v>64.41</v>
      </c>
      <c r="S12" s="3">
        <f t="shared" ref="S12:S18" si="0">R12*10.764</f>
        <v>693.30923999999993</v>
      </c>
    </row>
    <row r="13" spans="1:19" x14ac:dyDescent="0.25">
      <c r="B13" s="23">
        <v>2</v>
      </c>
      <c r="C13" s="23" t="s">
        <v>11</v>
      </c>
      <c r="Q13">
        <v>3</v>
      </c>
      <c r="R13">
        <v>62.67</v>
      </c>
      <c r="S13" s="3">
        <f t="shared" si="0"/>
        <v>674.57988</v>
      </c>
    </row>
    <row r="14" spans="1:19" x14ac:dyDescent="0.25">
      <c r="B14" s="23">
        <v>3</v>
      </c>
      <c r="C14" s="23" t="s">
        <v>15</v>
      </c>
      <c r="Q14">
        <v>4</v>
      </c>
      <c r="R14">
        <v>62.67</v>
      </c>
      <c r="S14" s="3">
        <f t="shared" si="0"/>
        <v>674.57988</v>
      </c>
    </row>
    <row r="15" spans="1:19" x14ac:dyDescent="0.25">
      <c r="B15" s="23">
        <v>4</v>
      </c>
      <c r="C15" s="23" t="s">
        <v>11</v>
      </c>
      <c r="Q15">
        <v>5</v>
      </c>
      <c r="R15">
        <v>62.67</v>
      </c>
      <c r="S15" s="3">
        <f t="shared" si="0"/>
        <v>674.57988</v>
      </c>
    </row>
    <row r="16" spans="1:19" x14ac:dyDescent="0.25">
      <c r="B16" s="23">
        <v>5</v>
      </c>
      <c r="C16" s="23" t="s">
        <v>11</v>
      </c>
      <c r="Q16">
        <v>6</v>
      </c>
      <c r="R16">
        <v>62.67</v>
      </c>
      <c r="S16" s="3">
        <f t="shared" si="0"/>
        <v>674.57988</v>
      </c>
    </row>
    <row r="17" spans="2:19" x14ac:dyDescent="0.25">
      <c r="B17" s="23">
        <v>6</v>
      </c>
      <c r="C17" s="23" t="s">
        <v>11</v>
      </c>
      <c r="Q17">
        <v>7</v>
      </c>
      <c r="R17">
        <v>62.67</v>
      </c>
      <c r="S17" s="3">
        <f t="shared" si="0"/>
        <v>674.57988</v>
      </c>
    </row>
    <row r="18" spans="2:19" x14ac:dyDescent="0.25">
      <c r="B18" s="23">
        <v>7</v>
      </c>
      <c r="C18" s="23" t="s">
        <v>11</v>
      </c>
      <c r="Q18">
        <v>8</v>
      </c>
      <c r="R18">
        <v>62.67</v>
      </c>
      <c r="S18" s="3">
        <f t="shared" si="0"/>
        <v>674.57988</v>
      </c>
    </row>
    <row r="19" spans="2:19" x14ac:dyDescent="0.25">
      <c r="B19" s="23">
        <v>8</v>
      </c>
      <c r="C19" s="23" t="s">
        <v>11</v>
      </c>
    </row>
  </sheetData>
  <phoneticPr fontId="11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0885B-58DB-4B85-99E9-5A5E9061B441}">
  <dimension ref="A1"/>
  <sheetViews>
    <sheetView topLeftCell="A19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Parkwoods</vt:lpstr>
      <vt:lpstr>Rera</vt:lpstr>
      <vt:lpstr> IGR nby</vt:lpstr>
      <vt:lpstr>Typical Floor</vt:lpstr>
      <vt:lpstr>RR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anil_</cp:lastModifiedBy>
  <cp:lastPrinted>2013-08-31T05:30:46Z</cp:lastPrinted>
  <dcterms:created xsi:type="dcterms:W3CDTF">2013-08-30T08:57:19Z</dcterms:created>
  <dcterms:modified xsi:type="dcterms:W3CDTF">2023-12-06T07:22:47Z</dcterms:modified>
</cp:coreProperties>
</file>