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6F5ED58-093E-4F43-967C-AA35D678E7B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5" i="1"/>
  <c r="G5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K33" i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</calcChain>
</file>

<file path=xl/sharedStrings.xml><?xml version="1.0" encoding="utf-8"?>
<sst xmlns="http://schemas.openxmlformats.org/spreadsheetml/2006/main" count="29" uniqueCount="26">
  <si>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</si>
  <si>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</si>
  <si>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</si>
  <si>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</si>
  <si>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</si>
  <si>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</si>
  <si>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</si>
  <si>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</si>
  <si>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</si>
  <si>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</si>
  <si>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</si>
  <si>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</si>
  <si>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</si>
  <si>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</si>
  <si>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</si>
  <si>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</si>
  <si>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</si>
  <si>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</si>
  <si>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</si>
  <si>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</si>
  <si>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</si>
  <si>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</si>
  <si>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</si>
  <si>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</si>
  <si>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area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</si>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</sst>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  <xf numFmtId="0" fontId="12" fillId="6" borderId="1" xfId="0" applyFont="1" applyFill="1" applyBorder="1"/>
    <xf numFmtId="43" fontId="15" fillId="6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164DCB-9A8C-4B5D-8A5C-77BA7D405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90404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114299</xdr:rowOff>
    </xdr:from>
    <xdr:to>
      <xdr:col>19</xdr:col>
      <xdr:colOff>57150</xdr:colOff>
      <xdr:row>38</xdr:row>
      <xdr:rowOff>22102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BB14B2-5A56-4D17-B17E-E4E70E407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4299"/>
          <a:ext cx="11325225" cy="714680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323849</xdr:colOff>
      <xdr:row>0</xdr:row>
      <xdr:rowOff>85725</xdr:rowOff>
    </xdr:from>
    <xdr:to>
      <xdr:col>14</xdr:col>
      <xdr:colOff>447674</xdr:colOff>
      <xdr:row>30</xdr:row>
      <xdr:rowOff>118744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9E9928-2410-40E9-AE9B-C65F2DB3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" y="85725"/>
          <a:ext cx="8658225" cy="574801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152400</xdr:rowOff>
    </xdr:from>
    <xdr:to>
      <xdr:col>14</xdr:col>
      <xdr:colOff>190500</xdr:colOff>
      <xdr:row>31</xdr:row>
      <xdr:rowOff>81352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C28859-A033-4600-AC40-F208219E4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8401050" cy="5834452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D14" sqref="D1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6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10500</v>
      </c>
      <c r="C3" s="47"/>
      <c r="D3" s="42"/>
      <c r="E3" s="13"/>
      <c r="F3" s="5">
        <v>2020</v>
      </c>
      <c r="G3" s="7">
        <v>2023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2800</v>
      </c>
      <c r="C4" s="47"/>
      <c r="D4" s="42"/>
      <c r="E4" s="13"/>
      <c r="F4" s="71" t="s">
        <v>24</v>
      </c>
      <c r="G4" s="72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7700</v>
      </c>
      <c r="C5" s="47"/>
      <c r="D5" s="42"/>
      <c r="E5" s="22"/>
      <c r="F5" s="73">
        <f>25.81*10.764</f>
        <v>277.81883999999997</v>
      </c>
      <c r="G5" s="74">
        <f>F5*1.1</f>
        <v>305.60072400000001</v>
      </c>
      <c r="H5" s="29"/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2800</v>
      </c>
      <c r="C6" s="47"/>
      <c r="D6" s="42"/>
      <c r="E6" s="61"/>
      <c r="F6" s="61"/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7"/>
      <c r="E7" s="51"/>
      <c r="F7" s="22"/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8"/>
      <c r="E8" s="52"/>
      <c r="F8" s="22"/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7"/>
      <c r="E9" s="51"/>
      <c r="F9" s="53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7"/>
      <c r="E10" s="51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59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0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2800</v>
      </c>
      <c r="C13" s="47"/>
      <c r="D13" s="60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7700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10500</v>
      </c>
      <c r="C15" s="47"/>
      <c r="D15" s="42"/>
      <c r="E15" s="13"/>
      <c r="F15" s="16" t="s">
        <v>15</v>
      </c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23</v>
      </c>
      <c r="B16" s="37">
        <v>278</v>
      </c>
      <c r="C16" s="37"/>
      <c r="D16" s="38"/>
      <c r="E16" s="13"/>
      <c r="F16" s="28"/>
      <c r="G16" s="31"/>
      <c r="H16" s="27"/>
      <c r="I16" s="50"/>
      <c r="L16" s="5"/>
      <c r="N16" s="11"/>
      <c r="O16" s="6"/>
    </row>
    <row r="17" spans="1:15" ht="16.5" x14ac:dyDescent="0.3">
      <c r="A17" s="34" t="s">
        <v>11</v>
      </c>
      <c r="B17" s="39">
        <f>B15*B16</f>
        <v>2919000</v>
      </c>
      <c r="C17" s="39"/>
      <c r="D17" s="40"/>
      <c r="E17" s="13"/>
      <c r="F17" s="28"/>
      <c r="G17" s="28"/>
      <c r="H17" s="27"/>
      <c r="I17" s="50"/>
      <c r="L17" s="5"/>
      <c r="N17" s="27"/>
      <c r="O17" s="50"/>
    </row>
    <row r="18" spans="1:15" ht="16.5" x14ac:dyDescent="0.3">
      <c r="A18" s="34" t="s">
        <v>12</v>
      </c>
      <c r="B18" s="41">
        <f>B4*306</f>
        <v>856800</v>
      </c>
      <c r="C18" s="41"/>
      <c r="D18" s="42"/>
      <c r="E18" s="13"/>
      <c r="F18" s="13"/>
      <c r="G18" s="13"/>
      <c r="I18" s="6"/>
    </row>
    <row r="19" spans="1:15" ht="16.5" x14ac:dyDescent="0.3">
      <c r="A19" s="75" t="s">
        <v>16</v>
      </c>
      <c r="B19" s="76">
        <v>8200</v>
      </c>
      <c r="C19" s="41"/>
      <c r="D19" s="41"/>
      <c r="E19" s="13"/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321</v>
      </c>
      <c r="D25" s="54"/>
      <c r="E25" s="54"/>
      <c r="F25" s="20">
        <v>3000000</v>
      </c>
      <c r="G25" s="55">
        <f t="shared" ref="G25:G31" si="0">F25/C25</f>
        <v>9345.7943925233649</v>
      </c>
      <c r="H25" s="22" t="e">
        <f>F25/D25</f>
        <v>#DIV/0!</v>
      </c>
      <c r="I25" s="22" t="e">
        <f t="shared" ref="I25:I31" si="1">F25/B25</f>
        <v>#DIV/0!</v>
      </c>
      <c r="J25" s="20">
        <f t="shared" ref="J25:J30" si="2">D25/C25</f>
        <v>0</v>
      </c>
      <c r="K25" s="33"/>
    </row>
    <row r="26" spans="1:15" ht="17.25" x14ac:dyDescent="0.3">
      <c r="B26" s="21"/>
      <c r="C26" s="65"/>
      <c r="D26" s="54"/>
      <c r="E26" s="66"/>
      <c r="F26" s="20">
        <v>3500000</v>
      </c>
      <c r="G26" s="67" t="e">
        <f t="shared" si="0"/>
        <v>#DIV/0!</v>
      </c>
      <c r="H26" s="22" t="e">
        <f>F26/D26</f>
        <v>#DIV/0!</v>
      </c>
      <c r="I26" s="22" t="e">
        <f t="shared" si="1"/>
        <v>#DIV/0!</v>
      </c>
      <c r="J26" s="20" t="e">
        <f t="shared" si="2"/>
        <v>#DIV/0!</v>
      </c>
      <c r="K26" s="33"/>
    </row>
    <row r="27" spans="1:15" x14ac:dyDescent="0.25">
      <c r="B27" s="65"/>
      <c r="C27" s="65"/>
      <c r="D27" s="54"/>
      <c r="E27" s="66"/>
      <c r="F27" s="67">
        <v>4300000</v>
      </c>
      <c r="G27" s="67" t="e">
        <f t="shared" si="0"/>
        <v>#DIV/0!</v>
      </c>
      <c r="H27" s="22" t="e">
        <f t="shared" ref="H27:H31" si="3">F27/D27</f>
        <v>#DIV/0!</v>
      </c>
      <c r="I27" s="22" t="e">
        <f t="shared" si="1"/>
        <v>#DIV/0!</v>
      </c>
      <c r="J27" s="20" t="e">
        <f t="shared" si="2"/>
        <v>#DIV/0!</v>
      </c>
    </row>
    <row r="28" spans="1:15" x14ac:dyDescent="0.25">
      <c r="B28" s="21"/>
      <c r="C28" s="65"/>
      <c r="D28" s="54"/>
      <c r="E28" s="54"/>
      <c r="F28" s="22">
        <v>4000000</v>
      </c>
      <c r="G28" s="55" t="e">
        <f t="shared" si="0"/>
        <v>#DIV/0!</v>
      </c>
      <c r="H28" s="22" t="e">
        <f t="shared" si="3"/>
        <v>#DIV/0!</v>
      </c>
      <c r="I28" s="22" t="e">
        <f t="shared" si="1"/>
        <v>#DIV/0!</v>
      </c>
      <c r="J28" s="20" t="e">
        <f t="shared" si="2"/>
        <v>#DIV/0!</v>
      </c>
    </row>
    <row r="29" spans="1:15" x14ac:dyDescent="0.25">
      <c r="C29" s="65"/>
      <c r="D29" s="54"/>
      <c r="F29" s="44">
        <v>2500000</v>
      </c>
      <c r="G29" s="44" t="e">
        <f t="shared" si="0"/>
        <v>#DIV/0!</v>
      </c>
      <c r="H29" s="22" t="e">
        <f t="shared" si="3"/>
        <v>#DIV/0!</v>
      </c>
      <c r="I29" s="44" t="e">
        <f t="shared" si="1"/>
        <v>#DIV/0!</v>
      </c>
      <c r="J29" s="43" t="e">
        <f t="shared" si="2"/>
        <v>#DIV/0!</v>
      </c>
    </row>
    <row r="30" spans="1:15" x14ac:dyDescent="0.25">
      <c r="D30" s="54"/>
      <c r="F30" s="44"/>
      <c r="G30" s="44" t="e">
        <f t="shared" si="0"/>
        <v>#DIV/0!</v>
      </c>
      <c r="H30" s="44" t="e">
        <f t="shared" si="3"/>
        <v>#DIV/0!</v>
      </c>
      <c r="I30" s="44" t="e">
        <f t="shared" si="1"/>
        <v>#DIV/0!</v>
      </c>
      <c r="J30" s="43" t="e">
        <f t="shared" si="2"/>
        <v>#DIV/0!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68"/>
      <c r="C33" s="68"/>
      <c r="D33" s="69" t="e">
        <f>C33/B33</f>
        <v>#DIV/0!</v>
      </c>
      <c r="E33" s="69">
        <v>297500</v>
      </c>
      <c r="F33" s="69">
        <v>30000</v>
      </c>
      <c r="G33" s="70">
        <f>F33+E33+C33</f>
        <v>327500</v>
      </c>
      <c r="H33" t="e">
        <f>G33/B33</f>
        <v>#DIV/0!</v>
      </c>
      <c r="I33" s="13" t="e">
        <f>G33/#REF!</f>
        <v>#REF!</v>
      </c>
      <c r="K33">
        <f>A33+B33</f>
        <v>0</v>
      </c>
      <c r="L33" t="e">
        <f>G33/K33</f>
        <v>#DIV/0!</v>
      </c>
    </row>
    <row r="34" spans="1:12" x14ac:dyDescent="0.25">
      <c r="D34" t="e">
        <f>C34/B34</f>
        <v>#DIV/0!</v>
      </c>
      <c r="E34">
        <v>185100</v>
      </c>
      <c r="F34">
        <v>26500</v>
      </c>
      <c r="G34" s="13">
        <f>F34+E34+C34</f>
        <v>211600</v>
      </c>
      <c r="H34" t="e">
        <f>G34/B34</f>
        <v>#DIV/0!</v>
      </c>
      <c r="I34" s="13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3">
        <f>F35+E35+C35</f>
        <v>275000</v>
      </c>
      <c r="H35" t="e">
        <f>G35/B35</f>
        <v>#DIV/0!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62"/>
      <c r="C37" s="62"/>
      <c r="D37" s="63" t="e">
        <f>C37/B37</f>
        <v>#DIV/0!</v>
      </c>
      <c r="E37" s="63">
        <v>210000</v>
      </c>
      <c r="F37" s="63">
        <v>30000</v>
      </c>
      <c r="G37" s="64">
        <f>F37+E37+C37</f>
        <v>240000</v>
      </c>
      <c r="H37" s="63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Sheet5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2023-11-30T06:10:37Z</dcterms:modified>
</cp:coreProperties>
</file>