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SBI\Bassein Taluka Industrial Estate\Vasai - Avinash sir Case - Office\Anil Singh\"/>
    </mc:Choice>
  </mc:AlternateContent>
  <xr:revisionPtr revIDLastSave="0" documentId="8_{DC8908A9-D1BE-4D00-85A4-E5E3AA3FDD79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P11" i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10" i="1"/>
  <c r="D8" i="1"/>
  <c r="C5" i="1"/>
  <c r="E5" i="1" s="1"/>
  <c r="C4" i="1"/>
  <c r="C7" i="1" l="1"/>
  <c r="D9" i="1" s="1"/>
  <c r="C10" i="1" s="1"/>
  <c r="E10" i="1" s="1"/>
</calcChain>
</file>

<file path=xl/sharedStrings.xml><?xml version="1.0" encoding="utf-8"?>
<sst xmlns="http://schemas.openxmlformats.org/spreadsheetml/2006/main" count="36" uniqueCount="32">
  <si>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</si>
  <si>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</si>
  <si>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</si>
  <si>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</si>
  <si>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</si>
  <si>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</si>
  <si>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 xml:space="preserve">decceased 0% for Ground floor 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</si>
  <si>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</si>
  <si>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</si>
  <si>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</si>
  <si>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</si>
  <si>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</si>
  <si>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</si>
  <si>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</si>
  <si>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</si>
  <si>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</si>
  <si>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</si>
  <si>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</si>
  <si>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</si>
  <si>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</si>
  <si>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</si>
  <si>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</si>
  <si>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</si>
  <si>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</si>
  <si>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</si>
  <si>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Flat No. 405</t>
  </si>
  <si>
    <t>31 and above</t>
  </si>
  <si>
    <t>Year of Construction</t>
  </si>
  <si>
    <t>4th Floor</t>
  </si>
  <si>
    <t>Age of the Building</t>
  </si>
  <si>
    <t>3 Lift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</si>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</sst>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0" fillId="0" borderId="6" xfId="0" applyBorder="1"/>
    <xf numFmtId="0" fontId="4" fillId="0" borderId="6" xfId="0" applyFont="1" applyBorder="1" applyAlignment="1">
      <alignment wrapText="1"/>
    </xf>
    <xf numFmtId="0" fontId="0" fillId="0" borderId="7" xfId="0" applyBorder="1"/>
    <xf numFmtId="0" fontId="4" fillId="0" borderId="1" xfId="0" applyFont="1" applyBorder="1"/>
    <xf numFmtId="0" fontId="0" fillId="0" borderId="8" xfId="0" applyBorder="1"/>
    <xf numFmtId="0" fontId="0" fillId="0" borderId="2" xfId="0" applyBorder="1"/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0" fillId="0" borderId="11" xfId="0" applyBorder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4" fillId="0" borderId="9" xfId="0" applyFont="1" applyBorder="1" applyAlignment="1">
      <alignment horizontal="right" wrapText="1"/>
    </xf>
    <xf numFmtId="0" fontId="3" fillId="0" borderId="11" xfId="0" applyFont="1" applyBorder="1"/>
    <xf numFmtId="0" fontId="3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0" fontId="2" fillId="2" borderId="3" xfId="0" applyFont="1" applyFill="1" applyBorder="1"/>
    <xf numFmtId="17" fontId="0" fillId="0" borderId="11" xfId="0" quotePrefix="1" applyNumberFormat="1" applyBorder="1"/>
    <xf numFmtId="43" fontId="1" fillId="0" borderId="0" xfId="1" applyFont="1" applyBorder="1"/>
    <xf numFmtId="0" fontId="3" fillId="0" borderId="3" xfId="0" applyFont="1" applyBorder="1"/>
    <xf numFmtId="0" fontId="3" fillId="0" borderId="3" xfId="1" applyNumberFormat="1" applyFont="1" applyBorder="1"/>
    <xf numFmtId="164" fontId="0" fillId="0" borderId="0" xfId="0" applyNumberFormat="1"/>
    <xf numFmtId="0" fontId="0" fillId="0" borderId="14" xfId="0" applyBorder="1"/>
    <xf numFmtId="9" fontId="0" fillId="0" borderId="15" xfId="0" applyNumberFormat="1" applyBorder="1"/>
    <xf numFmtId="0" fontId="3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5" fillId="0" borderId="3" xfId="0" applyFont="1" applyBorder="1"/>
    <xf numFmtId="0" fontId="4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4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3</xdr:col>
      <xdr:colOff>368288</xdr:colOff>
      <xdr:row>30</xdr:row>
      <xdr:rowOff>67696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686F6F-2FA9-4C3F-9DBF-EEEC98B84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3505200"/>
          <a:ext cx="4111613" cy="2868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activeCell="K27" sqref="K27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48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160600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5">
        <f>C3*0%</f>
        <v>0</v>
      </c>
      <c r="D4" s="4"/>
      <c r="E4" s="4"/>
      <c r="F4" s="4"/>
      <c r="G4" s="14">
        <v>1</v>
      </c>
      <c r="H4" s="15">
        <v>0</v>
      </c>
      <c r="I4" s="16">
        <v>100</v>
      </c>
      <c r="K4" s="17" t="s">
        <v>7</v>
      </c>
      <c r="L4" s="18" t="s">
        <v>8</v>
      </c>
      <c r="N4" s="6" t="s">
        <v>2</v>
      </c>
      <c r="O4" s="19" t="s">
        <v>3</v>
      </c>
      <c r="P4" s="20"/>
    </row>
    <row r="5" spans="2:17" ht="15.75" thickBot="1" x14ac:dyDescent="0.3">
      <c r="B5" s="4" t="s">
        <v>9</v>
      </c>
      <c r="C5" s="21">
        <f>C3-C4</f>
        <v>160600</v>
      </c>
      <c r="D5" s="22" t="s">
        <v>10</v>
      </c>
      <c r="E5" s="23">
        <f>ROUND(C5/10.764,0)</f>
        <v>14920</v>
      </c>
      <c r="F5" s="22" t="s">
        <v>11</v>
      </c>
      <c r="G5" s="14">
        <v>2</v>
      </c>
      <c r="H5" s="15">
        <v>0</v>
      </c>
      <c r="I5" s="16">
        <v>100</v>
      </c>
      <c r="K5" s="16">
        <v>30250</v>
      </c>
      <c r="L5" s="24">
        <v>26620</v>
      </c>
      <c r="N5" s="14">
        <v>1</v>
      </c>
      <c r="O5" s="25">
        <v>0</v>
      </c>
      <c r="P5" s="16">
        <v>100</v>
      </c>
    </row>
    <row r="6" spans="2:17" ht="15.75" thickBot="1" x14ac:dyDescent="0.3">
      <c r="B6" s="4" t="s">
        <v>12</v>
      </c>
      <c r="C6" s="5">
        <v>52600</v>
      </c>
      <c r="D6" s="4"/>
      <c r="E6" s="4"/>
      <c r="F6" s="4"/>
      <c r="G6" s="14">
        <v>3</v>
      </c>
      <c r="H6" s="15">
        <v>5</v>
      </c>
      <c r="I6" s="16">
        <v>95</v>
      </c>
      <c r="K6" s="26" t="s">
        <v>13</v>
      </c>
      <c r="L6" s="27" t="s">
        <v>14</v>
      </c>
      <c r="N6" s="14">
        <v>2</v>
      </c>
      <c r="O6" s="25">
        <v>0</v>
      </c>
      <c r="P6" s="16">
        <v>100</v>
      </c>
    </row>
    <row r="7" spans="2:17" ht="15.75" thickBot="1" x14ac:dyDescent="0.3">
      <c r="B7" s="4" t="s">
        <v>15</v>
      </c>
      <c r="C7" s="5">
        <f>C5-C6</f>
        <v>108000</v>
      </c>
      <c r="D7" s="4"/>
      <c r="E7" s="4"/>
      <c r="F7" s="4"/>
      <c r="G7" s="14">
        <v>4</v>
      </c>
      <c r="H7" s="15">
        <v>5</v>
      </c>
      <c r="I7" s="16">
        <v>95</v>
      </c>
      <c r="K7" s="16" t="s">
        <v>16</v>
      </c>
      <c r="L7" s="24" t="s">
        <v>17</v>
      </c>
      <c r="N7" s="14">
        <v>3</v>
      </c>
      <c r="O7" s="25">
        <v>5</v>
      </c>
      <c r="P7" s="16">
        <v>95</v>
      </c>
    </row>
    <row r="8" spans="2:17" ht="15.75" thickBot="1" x14ac:dyDescent="0.3">
      <c r="B8" s="4" t="s">
        <v>18</v>
      </c>
      <c r="C8" s="28">
        <v>7.0000000000000007E-2</v>
      </c>
      <c r="D8" s="29">
        <f>1-C8</f>
        <v>0.92999999999999994</v>
      </c>
      <c r="E8" s="4"/>
      <c r="F8" s="4"/>
      <c r="G8" s="14">
        <v>5</v>
      </c>
      <c r="H8" s="15">
        <v>5</v>
      </c>
      <c r="I8" s="16">
        <v>95</v>
      </c>
      <c r="K8" s="16"/>
      <c r="L8" s="24"/>
      <c r="N8" s="14">
        <v>4</v>
      </c>
      <c r="O8" s="25">
        <v>5</v>
      </c>
      <c r="P8" s="16">
        <v>95</v>
      </c>
    </row>
    <row r="9" spans="2:17" ht="15.75" thickBot="1" x14ac:dyDescent="0.3">
      <c r="B9" s="30" t="s">
        <v>19</v>
      </c>
      <c r="D9" s="5">
        <f>ROUND(C7*D8,0)</f>
        <v>100440</v>
      </c>
      <c r="E9" s="4"/>
      <c r="F9" s="4"/>
      <c r="G9" s="14">
        <v>6</v>
      </c>
      <c r="H9" s="15">
        <v>6</v>
      </c>
      <c r="I9" s="16">
        <v>94</v>
      </c>
      <c r="K9" s="31" t="s">
        <v>20</v>
      </c>
      <c r="L9" s="32">
        <v>0.05</v>
      </c>
      <c r="N9" s="14">
        <v>5</v>
      </c>
      <c r="O9" s="25">
        <v>5</v>
      </c>
      <c r="P9" s="16">
        <v>95</v>
      </c>
    </row>
    <row r="10" spans="2:17" ht="15.75" thickBot="1" x14ac:dyDescent="0.3">
      <c r="B10" s="4" t="s">
        <v>21</v>
      </c>
      <c r="C10" s="21">
        <f>C6+D9</f>
        <v>153040</v>
      </c>
      <c r="D10" s="22" t="s">
        <v>10</v>
      </c>
      <c r="E10" s="23">
        <f>ROUND(C10/10.764,0)</f>
        <v>14218</v>
      </c>
      <c r="F10" s="33" t="s">
        <v>11</v>
      </c>
      <c r="G10" s="14">
        <v>7</v>
      </c>
      <c r="H10" s="15">
        <v>7</v>
      </c>
      <c r="I10" s="16">
        <v>93</v>
      </c>
      <c r="K10" s="34" t="s">
        <v>22</v>
      </c>
      <c r="L10" s="32">
        <v>0.1</v>
      </c>
      <c r="N10" s="14">
        <v>6</v>
      </c>
      <c r="O10" s="25">
        <v>6.5</v>
      </c>
      <c r="P10" s="16">
        <f t="shared" ref="P10:P63" si="0">P9-1.5</f>
        <v>93.5</v>
      </c>
    </row>
    <row r="11" spans="2:17" ht="15.75" thickBot="1" x14ac:dyDescent="0.3">
      <c r="C11" s="35"/>
      <c r="G11" s="14">
        <v>8</v>
      </c>
      <c r="H11" s="15">
        <v>8</v>
      </c>
      <c r="I11" s="16">
        <v>92</v>
      </c>
      <c r="K11" s="16" t="s">
        <v>23</v>
      </c>
      <c r="L11" s="32">
        <v>0.15</v>
      </c>
      <c r="N11" s="14">
        <v>7</v>
      </c>
      <c r="O11" s="25">
        <v>8</v>
      </c>
      <c r="P11" s="16">
        <f t="shared" si="0"/>
        <v>92</v>
      </c>
    </row>
    <row r="12" spans="2:17" ht="15.75" thickBot="1" x14ac:dyDescent="0.3">
      <c r="B12" s="36" t="s">
        <v>24</v>
      </c>
      <c r="C12" s="37">
        <v>2023</v>
      </c>
      <c r="E12" s="38" t="s">
        <v>25</v>
      </c>
      <c r="G12" s="14">
        <v>9</v>
      </c>
      <c r="H12" s="15">
        <v>9</v>
      </c>
      <c r="I12" s="16">
        <v>91</v>
      </c>
      <c r="K12" s="39" t="s">
        <v>26</v>
      </c>
      <c r="L12" s="40">
        <v>0.2</v>
      </c>
      <c r="N12" s="14">
        <v>8</v>
      </c>
      <c r="O12" s="25">
        <v>9.5</v>
      </c>
      <c r="P12" s="16">
        <f t="shared" si="0"/>
        <v>90.5</v>
      </c>
    </row>
    <row r="13" spans="2:17" ht="15.75" thickBot="1" x14ac:dyDescent="0.3">
      <c r="B13" s="36" t="s">
        <v>27</v>
      </c>
      <c r="C13" s="41">
        <v>2016</v>
      </c>
      <c r="D13" s="38"/>
      <c r="E13" t="s">
        <v>28</v>
      </c>
      <c r="G13" s="14">
        <v>10</v>
      </c>
      <c r="H13" s="15">
        <v>10</v>
      </c>
      <c r="I13" s="16">
        <v>90</v>
      </c>
      <c r="K13" s="42"/>
      <c r="L13" s="43"/>
      <c r="N13" s="14">
        <v>9</v>
      </c>
      <c r="O13" s="25">
        <v>11</v>
      </c>
      <c r="P13" s="16">
        <f t="shared" si="0"/>
        <v>89</v>
      </c>
    </row>
    <row r="14" spans="2:17" ht="15.75" thickBot="1" x14ac:dyDescent="0.3">
      <c r="B14" s="36" t="s">
        <v>29</v>
      </c>
      <c r="C14" s="37">
        <f>(C12-C13)</f>
        <v>7</v>
      </c>
      <c r="E14" t="s">
        <v>30</v>
      </c>
      <c r="G14" s="14">
        <v>11</v>
      </c>
      <c r="H14" s="15">
        <v>11</v>
      </c>
      <c r="I14" s="16">
        <v>89</v>
      </c>
      <c r="K14" s="44"/>
      <c r="L14" s="45"/>
      <c r="N14" s="14">
        <v>10</v>
      </c>
      <c r="O14" s="25">
        <v>12.5</v>
      </c>
      <c r="P14" s="16">
        <f t="shared" si="0"/>
        <v>87.5</v>
      </c>
    </row>
    <row r="15" spans="2:17" ht="17.25" thickBot="1" x14ac:dyDescent="0.35">
      <c r="B15" s="46" t="s">
        <v>31</v>
      </c>
      <c r="C15" s="36">
        <f>60-C14</f>
        <v>53</v>
      </c>
      <c r="G15" s="14">
        <v>12</v>
      </c>
      <c r="H15" s="15">
        <v>12</v>
      </c>
      <c r="I15" s="16">
        <v>88</v>
      </c>
      <c r="N15" s="14">
        <v>11</v>
      </c>
      <c r="O15" s="25">
        <v>14</v>
      </c>
      <c r="P15" s="16">
        <f t="shared" si="0"/>
        <v>86</v>
      </c>
    </row>
    <row r="16" spans="2:17" ht="15.75" thickBot="1" x14ac:dyDescent="0.3">
      <c r="E16" s="38"/>
      <c r="G16" s="14">
        <v>13</v>
      </c>
      <c r="H16" s="15">
        <v>13</v>
      </c>
      <c r="I16" s="16">
        <v>87</v>
      </c>
      <c r="J16" s="38"/>
      <c r="N16" s="14">
        <v>12</v>
      </c>
      <c r="O16" s="25">
        <v>15.5</v>
      </c>
      <c r="P16" s="16">
        <f t="shared" si="0"/>
        <v>84.5</v>
      </c>
    </row>
    <row r="17" spans="2:16" ht="15.75" thickBot="1" x14ac:dyDescent="0.3">
      <c r="G17" s="14">
        <v>14</v>
      </c>
      <c r="H17" s="15">
        <v>14</v>
      </c>
      <c r="I17" s="16">
        <v>86</v>
      </c>
      <c r="K17" s="38"/>
      <c r="L17" s="38"/>
      <c r="N17" s="14">
        <v>13</v>
      </c>
      <c r="O17" s="25">
        <v>17</v>
      </c>
      <c r="P17" s="16">
        <f t="shared" si="0"/>
        <v>83</v>
      </c>
    </row>
    <row r="18" spans="2:16" ht="15.75" thickBot="1" x14ac:dyDescent="0.3">
      <c r="G18" s="14">
        <v>15</v>
      </c>
      <c r="H18" s="15">
        <v>15</v>
      </c>
      <c r="I18" s="16">
        <v>85</v>
      </c>
      <c r="J18" s="38"/>
      <c r="L18" s="38"/>
      <c r="N18" s="14">
        <v>14</v>
      </c>
      <c r="O18" s="25">
        <v>18.5</v>
      </c>
      <c r="P18" s="16">
        <f t="shared" si="0"/>
        <v>81.5</v>
      </c>
    </row>
    <row r="19" spans="2:16" ht="15.75" thickBot="1" x14ac:dyDescent="0.3">
      <c r="G19" s="14">
        <v>16</v>
      </c>
      <c r="H19" s="15">
        <v>16</v>
      </c>
      <c r="I19" s="16">
        <v>84</v>
      </c>
      <c r="N19" s="14">
        <v>15</v>
      </c>
      <c r="O19" s="25">
        <v>20</v>
      </c>
      <c r="P19" s="16">
        <f t="shared" si="0"/>
        <v>80</v>
      </c>
    </row>
    <row r="20" spans="2:16" ht="15.75" thickBot="1" x14ac:dyDescent="0.3">
      <c r="G20" s="14">
        <v>17</v>
      </c>
      <c r="H20" s="15">
        <v>17</v>
      </c>
      <c r="I20" s="16">
        <v>83</v>
      </c>
      <c r="N20" s="14">
        <v>16</v>
      </c>
      <c r="O20" s="25">
        <v>21.5</v>
      </c>
      <c r="P20" s="16">
        <f t="shared" si="0"/>
        <v>78.5</v>
      </c>
    </row>
    <row r="21" spans="2:16" ht="15.75" thickBot="1" x14ac:dyDescent="0.3">
      <c r="G21" s="14">
        <v>18</v>
      </c>
      <c r="H21" s="15">
        <v>18</v>
      </c>
      <c r="I21" s="16">
        <v>82</v>
      </c>
      <c r="N21" s="14">
        <v>17</v>
      </c>
      <c r="O21" s="25">
        <v>23</v>
      </c>
      <c r="P21" s="16">
        <f t="shared" si="0"/>
        <v>77</v>
      </c>
    </row>
    <row r="22" spans="2:16" ht="15.75" thickBot="1" x14ac:dyDescent="0.3">
      <c r="G22" s="14">
        <v>19</v>
      </c>
      <c r="H22" s="15">
        <v>19</v>
      </c>
      <c r="I22" s="16">
        <v>81</v>
      </c>
      <c r="N22" s="14">
        <v>18</v>
      </c>
      <c r="O22" s="25">
        <v>24.5</v>
      </c>
      <c r="P22" s="16">
        <f t="shared" si="0"/>
        <v>75.5</v>
      </c>
    </row>
    <row r="23" spans="2:16" ht="15.75" thickBot="1" x14ac:dyDescent="0.3">
      <c r="G23" s="14">
        <v>20</v>
      </c>
      <c r="H23" s="15">
        <v>20</v>
      </c>
      <c r="I23" s="16">
        <v>80</v>
      </c>
      <c r="N23" s="14">
        <v>19</v>
      </c>
      <c r="O23" s="25">
        <v>26</v>
      </c>
      <c r="P23" s="16">
        <f t="shared" si="0"/>
        <v>74</v>
      </c>
    </row>
    <row r="24" spans="2:16" ht="15.75" thickBot="1" x14ac:dyDescent="0.3">
      <c r="G24" s="14">
        <v>21</v>
      </c>
      <c r="H24" s="15">
        <v>21</v>
      </c>
      <c r="I24" s="16">
        <v>79</v>
      </c>
      <c r="N24" s="14">
        <v>20</v>
      </c>
      <c r="O24" s="25">
        <v>27.5</v>
      </c>
      <c r="P24" s="16">
        <f t="shared" si="0"/>
        <v>72.5</v>
      </c>
    </row>
    <row r="25" spans="2:16" ht="15.75" thickBot="1" x14ac:dyDescent="0.3">
      <c r="G25" s="14">
        <v>22</v>
      </c>
      <c r="H25" s="15">
        <v>22</v>
      </c>
      <c r="I25" s="16">
        <v>78</v>
      </c>
      <c r="N25" s="14">
        <v>21</v>
      </c>
      <c r="O25" s="25">
        <v>29</v>
      </c>
      <c r="P25" s="16">
        <f t="shared" si="0"/>
        <v>71</v>
      </c>
    </row>
    <row r="26" spans="2:16" ht="15.75" thickBot="1" x14ac:dyDescent="0.3">
      <c r="G26" s="14">
        <v>23</v>
      </c>
      <c r="H26" s="15">
        <v>23</v>
      </c>
      <c r="I26" s="16">
        <v>77</v>
      </c>
      <c r="N26" s="14">
        <v>22</v>
      </c>
      <c r="O26" s="25">
        <v>30.5</v>
      </c>
      <c r="P26" s="16">
        <f t="shared" si="0"/>
        <v>69.5</v>
      </c>
    </row>
    <row r="27" spans="2:16" ht="15.75" thickBot="1" x14ac:dyDescent="0.3">
      <c r="G27" s="14">
        <v>24</v>
      </c>
      <c r="H27" s="15">
        <v>24</v>
      </c>
      <c r="I27" s="16">
        <v>76</v>
      </c>
      <c r="N27" s="14">
        <v>23</v>
      </c>
      <c r="O27" s="25">
        <v>32</v>
      </c>
      <c r="P27" s="16">
        <f t="shared" si="0"/>
        <v>68</v>
      </c>
    </row>
    <row r="28" spans="2:16" ht="15.75" thickBot="1" x14ac:dyDescent="0.3">
      <c r="B28" s="4"/>
      <c r="C28" s="5"/>
      <c r="D28" s="4"/>
      <c r="E28" s="4"/>
      <c r="G28" s="14">
        <v>25</v>
      </c>
      <c r="H28" s="15">
        <v>25</v>
      </c>
      <c r="I28" s="16">
        <v>75</v>
      </c>
      <c r="N28" s="14">
        <v>24</v>
      </c>
      <c r="O28" s="25">
        <v>33.5</v>
      </c>
      <c r="P28" s="16">
        <f t="shared" si="0"/>
        <v>66.5</v>
      </c>
    </row>
    <row r="29" spans="2:16" ht="15.75" thickBot="1" x14ac:dyDescent="0.3">
      <c r="B29" s="4"/>
      <c r="C29" s="5"/>
      <c r="D29" s="4"/>
      <c r="E29" s="4"/>
      <c r="F29" s="4"/>
      <c r="G29" s="14">
        <v>26</v>
      </c>
      <c r="H29" s="15">
        <v>26</v>
      </c>
      <c r="I29" s="16">
        <v>74</v>
      </c>
      <c r="N29" s="14">
        <v>25</v>
      </c>
      <c r="O29" s="25">
        <v>35</v>
      </c>
      <c r="P29" s="16">
        <f t="shared" si="0"/>
        <v>65</v>
      </c>
    </row>
    <row r="30" spans="2:16" ht="15.75" thickBot="1" x14ac:dyDescent="0.3">
      <c r="B30" s="4"/>
      <c r="C30" s="21"/>
      <c r="D30" s="22"/>
      <c r="E30" s="23"/>
      <c r="F30" s="4"/>
      <c r="G30" s="14">
        <v>27</v>
      </c>
      <c r="H30" s="15">
        <v>27</v>
      </c>
      <c r="I30" s="16">
        <v>73</v>
      </c>
      <c r="N30" s="14">
        <v>26</v>
      </c>
      <c r="O30" s="25">
        <v>36.5</v>
      </c>
      <c r="P30" s="16">
        <f t="shared" si="0"/>
        <v>63.5</v>
      </c>
    </row>
    <row r="31" spans="2:16" ht="15.75" thickBot="1" x14ac:dyDescent="0.3">
      <c r="B31" s="4"/>
      <c r="C31" s="5"/>
      <c r="D31" s="4"/>
      <c r="E31" s="4"/>
      <c r="F31" s="22"/>
      <c r="G31" s="14">
        <v>28</v>
      </c>
      <c r="H31" s="15">
        <v>28</v>
      </c>
      <c r="I31" s="16">
        <v>72</v>
      </c>
      <c r="N31" s="14">
        <v>27</v>
      </c>
      <c r="O31" s="25">
        <v>38</v>
      </c>
      <c r="P31" s="16">
        <f t="shared" si="0"/>
        <v>62</v>
      </c>
    </row>
    <row r="32" spans="2:16" ht="15.75" thickBot="1" x14ac:dyDescent="0.3">
      <c r="B32" s="4"/>
      <c r="C32" s="5"/>
      <c r="D32" s="4"/>
      <c r="E32" s="4"/>
      <c r="F32" s="4"/>
      <c r="G32" s="14">
        <v>29</v>
      </c>
      <c r="H32" s="15">
        <v>29</v>
      </c>
      <c r="I32" s="16">
        <v>71</v>
      </c>
      <c r="N32" s="14">
        <v>28</v>
      </c>
      <c r="O32" s="25">
        <v>39.5</v>
      </c>
      <c r="P32" s="16">
        <f t="shared" si="0"/>
        <v>60.5</v>
      </c>
    </row>
    <row r="33" spans="2:16" ht="15.75" thickBot="1" x14ac:dyDescent="0.3">
      <c r="B33" s="4"/>
      <c r="C33" s="28"/>
      <c r="D33" s="29"/>
      <c r="E33" s="4"/>
      <c r="F33" s="4"/>
      <c r="G33" s="14">
        <v>30</v>
      </c>
      <c r="H33" s="15">
        <v>30</v>
      </c>
      <c r="I33" s="16">
        <v>70</v>
      </c>
      <c r="N33" s="14">
        <v>29</v>
      </c>
      <c r="O33" s="25">
        <v>41</v>
      </c>
      <c r="P33" s="16">
        <f t="shared" si="0"/>
        <v>59</v>
      </c>
    </row>
    <row r="34" spans="2:16" ht="15.75" thickBot="1" x14ac:dyDescent="0.3">
      <c r="B34" s="30"/>
      <c r="D34" s="5"/>
      <c r="E34" s="4"/>
      <c r="F34" s="4"/>
      <c r="G34" s="14">
        <v>31</v>
      </c>
      <c r="H34" s="15">
        <v>31</v>
      </c>
      <c r="I34" s="16">
        <v>69</v>
      </c>
      <c r="N34" s="14">
        <v>30</v>
      </c>
      <c r="O34" s="25">
        <v>42.5</v>
      </c>
      <c r="P34" s="16">
        <f t="shared" si="0"/>
        <v>57.5</v>
      </c>
    </row>
    <row r="35" spans="2:16" ht="15.75" thickBot="1" x14ac:dyDescent="0.3">
      <c r="B35" s="4"/>
      <c r="C35" s="21"/>
      <c r="D35" s="22"/>
      <c r="E35" s="23"/>
      <c r="F35" s="4"/>
      <c r="G35" s="14">
        <v>32</v>
      </c>
      <c r="H35" s="15">
        <v>32</v>
      </c>
      <c r="I35" s="16">
        <v>68</v>
      </c>
      <c r="N35" s="14">
        <v>31</v>
      </c>
      <c r="O35" s="25">
        <v>44</v>
      </c>
      <c r="P35" s="16">
        <f t="shared" si="0"/>
        <v>56</v>
      </c>
    </row>
    <row r="36" spans="2:16" ht="15.75" thickBot="1" x14ac:dyDescent="0.3">
      <c r="C36" s="35"/>
      <c r="F36" s="22"/>
      <c r="G36" s="14">
        <v>33</v>
      </c>
      <c r="H36" s="15">
        <v>33</v>
      </c>
      <c r="I36" s="16">
        <v>67</v>
      </c>
      <c r="N36" s="14">
        <v>32</v>
      </c>
      <c r="O36" s="25">
        <v>45.5</v>
      </c>
      <c r="P36" s="16">
        <f t="shared" si="0"/>
        <v>54.5</v>
      </c>
    </row>
    <row r="37" spans="2:16" ht="15.75" thickBot="1" x14ac:dyDescent="0.3">
      <c r="B37" s="36"/>
      <c r="C37" s="37"/>
      <c r="E37" s="38"/>
      <c r="G37" s="14">
        <v>34</v>
      </c>
      <c r="H37" s="15">
        <v>34</v>
      </c>
      <c r="I37" s="16">
        <v>66</v>
      </c>
      <c r="N37" s="14">
        <v>33</v>
      </c>
      <c r="O37" s="25">
        <v>47</v>
      </c>
      <c r="P37" s="16">
        <f t="shared" si="0"/>
        <v>53</v>
      </c>
    </row>
    <row r="38" spans="2:16" ht="15.75" thickBot="1" x14ac:dyDescent="0.3">
      <c r="B38" s="36"/>
      <c r="C38" s="37"/>
      <c r="D38" s="38"/>
      <c r="G38" s="14">
        <v>35</v>
      </c>
      <c r="H38" s="15">
        <v>35</v>
      </c>
      <c r="I38" s="16">
        <v>65</v>
      </c>
      <c r="N38" s="14">
        <v>34</v>
      </c>
      <c r="O38" s="25">
        <v>48.5</v>
      </c>
      <c r="P38" s="16">
        <f t="shared" si="0"/>
        <v>51.5</v>
      </c>
    </row>
    <row r="39" spans="2:16" ht="15.75" thickBot="1" x14ac:dyDescent="0.3">
      <c r="B39" s="36"/>
      <c r="C39" s="37"/>
      <c r="G39" s="14">
        <v>36</v>
      </c>
      <c r="H39" s="15">
        <v>36</v>
      </c>
      <c r="I39" s="16">
        <v>64</v>
      </c>
      <c r="N39" s="14">
        <v>35</v>
      </c>
      <c r="O39" s="25">
        <v>50</v>
      </c>
      <c r="P39" s="16">
        <f t="shared" si="0"/>
        <v>50</v>
      </c>
    </row>
    <row r="40" spans="2:16" ht="17.25" thickBot="1" x14ac:dyDescent="0.35">
      <c r="B40" s="46"/>
      <c r="C40" s="36"/>
      <c r="G40" s="14">
        <v>37</v>
      </c>
      <c r="H40" s="15">
        <v>37</v>
      </c>
      <c r="I40" s="16">
        <v>63</v>
      </c>
      <c r="N40" s="14">
        <v>36</v>
      </c>
      <c r="O40" s="25">
        <v>51.5</v>
      </c>
      <c r="P40" s="16">
        <f t="shared" si="0"/>
        <v>48.5</v>
      </c>
    </row>
    <row r="41" spans="2:16" ht="17.25" thickBot="1" x14ac:dyDescent="0.35">
      <c r="B41" s="46"/>
      <c r="C41" s="36"/>
      <c r="G41" s="14">
        <v>38</v>
      </c>
      <c r="H41" s="15">
        <v>38</v>
      </c>
      <c r="I41" s="16">
        <v>62</v>
      </c>
      <c r="N41" s="14">
        <v>37</v>
      </c>
      <c r="O41" s="25">
        <v>53</v>
      </c>
      <c r="P41" s="16">
        <f t="shared" si="0"/>
        <v>47</v>
      </c>
    </row>
    <row r="42" spans="2:16" ht="15.75" thickBot="1" x14ac:dyDescent="0.3">
      <c r="G42" s="14">
        <v>39</v>
      </c>
      <c r="H42" s="15">
        <v>39</v>
      </c>
      <c r="I42" s="16">
        <v>61</v>
      </c>
      <c r="N42" s="14">
        <v>38</v>
      </c>
      <c r="O42" s="25">
        <v>54.5</v>
      </c>
      <c r="P42" s="16">
        <f t="shared" si="0"/>
        <v>45.5</v>
      </c>
    </row>
    <row r="43" spans="2:16" ht="15.75" thickBot="1" x14ac:dyDescent="0.3">
      <c r="G43" s="14">
        <v>40</v>
      </c>
      <c r="H43" s="15">
        <v>40</v>
      </c>
      <c r="I43" s="16">
        <v>60</v>
      </c>
      <c r="N43" s="14">
        <v>39</v>
      </c>
      <c r="O43" s="25">
        <v>56</v>
      </c>
      <c r="P43" s="16">
        <f t="shared" si="0"/>
        <v>44</v>
      </c>
    </row>
    <row r="44" spans="2:16" ht="15.75" thickBot="1" x14ac:dyDescent="0.3">
      <c r="G44" s="14">
        <v>41</v>
      </c>
      <c r="H44" s="15">
        <v>41</v>
      </c>
      <c r="I44" s="16">
        <v>59</v>
      </c>
      <c r="N44" s="14">
        <v>40</v>
      </c>
      <c r="O44" s="25">
        <v>57.5</v>
      </c>
      <c r="P44" s="16">
        <f t="shared" si="0"/>
        <v>42.5</v>
      </c>
    </row>
    <row r="45" spans="2:16" ht="15.75" thickBot="1" x14ac:dyDescent="0.3">
      <c r="G45" s="14">
        <v>42</v>
      </c>
      <c r="H45" s="15">
        <v>42</v>
      </c>
      <c r="I45" s="16">
        <v>58</v>
      </c>
      <c r="N45" s="14">
        <v>41</v>
      </c>
      <c r="O45" s="25">
        <v>59</v>
      </c>
      <c r="P45" s="16">
        <f t="shared" si="0"/>
        <v>41</v>
      </c>
    </row>
    <row r="46" spans="2:16" ht="15.75" thickBot="1" x14ac:dyDescent="0.3">
      <c r="G46" s="14">
        <v>43</v>
      </c>
      <c r="H46" s="15">
        <v>43</v>
      </c>
      <c r="I46" s="16">
        <v>57</v>
      </c>
      <c r="N46" s="14">
        <v>42</v>
      </c>
      <c r="O46" s="25">
        <v>60.5</v>
      </c>
      <c r="P46" s="16">
        <f t="shared" si="0"/>
        <v>39.5</v>
      </c>
    </row>
    <row r="47" spans="2:16" ht="15.75" thickBot="1" x14ac:dyDescent="0.3">
      <c r="G47" s="14">
        <v>44</v>
      </c>
      <c r="H47" s="15">
        <v>44</v>
      </c>
      <c r="I47" s="16">
        <v>56</v>
      </c>
      <c r="N47" s="14">
        <v>43</v>
      </c>
      <c r="O47" s="25">
        <v>62</v>
      </c>
      <c r="P47" s="16">
        <f t="shared" si="0"/>
        <v>38</v>
      </c>
    </row>
    <row r="48" spans="2:16" ht="15.75" thickBot="1" x14ac:dyDescent="0.3">
      <c r="G48" s="14">
        <v>45</v>
      </c>
      <c r="H48" s="15">
        <v>45</v>
      </c>
      <c r="I48" s="16">
        <v>55</v>
      </c>
      <c r="N48" s="14">
        <v>44</v>
      </c>
      <c r="O48" s="25">
        <v>63.5</v>
      </c>
      <c r="P48" s="16">
        <f t="shared" si="0"/>
        <v>36.5</v>
      </c>
    </row>
    <row r="49" spans="7:16" ht="15.75" thickBot="1" x14ac:dyDescent="0.3">
      <c r="G49" s="14">
        <v>46</v>
      </c>
      <c r="H49" s="15">
        <v>46</v>
      </c>
      <c r="I49" s="16">
        <v>54</v>
      </c>
      <c r="N49" s="14">
        <v>45</v>
      </c>
      <c r="O49" s="25">
        <v>65</v>
      </c>
      <c r="P49" s="16">
        <f t="shared" si="0"/>
        <v>35</v>
      </c>
    </row>
    <row r="50" spans="7:16" ht="15.75" thickBot="1" x14ac:dyDescent="0.3">
      <c r="G50" s="14">
        <v>47</v>
      </c>
      <c r="H50" s="15">
        <v>47</v>
      </c>
      <c r="I50" s="16">
        <v>53</v>
      </c>
      <c r="N50" s="14">
        <v>46</v>
      </c>
      <c r="O50" s="25">
        <v>66.5</v>
      </c>
      <c r="P50" s="16">
        <f t="shared" si="0"/>
        <v>33.5</v>
      </c>
    </row>
    <row r="51" spans="7:16" ht="15.75" thickBot="1" x14ac:dyDescent="0.3">
      <c r="G51" s="14">
        <v>48</v>
      </c>
      <c r="H51" s="15">
        <v>48</v>
      </c>
      <c r="I51" s="16">
        <v>52</v>
      </c>
      <c r="N51" s="14">
        <v>47</v>
      </c>
      <c r="O51" s="25">
        <v>68</v>
      </c>
      <c r="P51" s="16">
        <f t="shared" si="0"/>
        <v>32</v>
      </c>
    </row>
    <row r="52" spans="7:16" ht="15.75" thickBot="1" x14ac:dyDescent="0.3">
      <c r="G52" s="14">
        <v>49</v>
      </c>
      <c r="H52" s="15">
        <v>49</v>
      </c>
      <c r="I52" s="16">
        <v>51</v>
      </c>
      <c r="N52" s="14">
        <v>48</v>
      </c>
      <c r="O52" s="25">
        <v>69.5</v>
      </c>
      <c r="P52" s="16">
        <f t="shared" si="0"/>
        <v>30.5</v>
      </c>
    </row>
    <row r="53" spans="7:16" ht="15.75" thickBot="1" x14ac:dyDescent="0.3">
      <c r="G53" s="14">
        <v>50</v>
      </c>
      <c r="H53" s="15">
        <v>50</v>
      </c>
      <c r="I53" s="16">
        <v>50</v>
      </c>
      <c r="N53" s="14">
        <v>49</v>
      </c>
      <c r="O53" s="25">
        <v>71</v>
      </c>
      <c r="P53" s="16">
        <f t="shared" si="0"/>
        <v>29</v>
      </c>
    </row>
    <row r="54" spans="7:16" ht="15.75" thickBot="1" x14ac:dyDescent="0.3">
      <c r="G54" s="14">
        <v>51</v>
      </c>
      <c r="H54" s="15">
        <v>51</v>
      </c>
      <c r="I54" s="16">
        <v>49</v>
      </c>
      <c r="N54" s="14">
        <v>50</v>
      </c>
      <c r="O54" s="25">
        <v>72.5</v>
      </c>
      <c r="P54" s="16">
        <f t="shared" si="0"/>
        <v>27.5</v>
      </c>
    </row>
    <row r="55" spans="7:16" ht="15.75" thickBot="1" x14ac:dyDescent="0.3">
      <c r="G55" s="14">
        <v>52</v>
      </c>
      <c r="H55" s="15">
        <v>52</v>
      </c>
      <c r="I55" s="16">
        <v>48</v>
      </c>
      <c r="N55" s="14">
        <v>51</v>
      </c>
      <c r="O55" s="25">
        <v>74</v>
      </c>
      <c r="P55" s="16">
        <f t="shared" si="0"/>
        <v>26</v>
      </c>
    </row>
    <row r="56" spans="7:16" ht="15.75" thickBot="1" x14ac:dyDescent="0.3">
      <c r="G56" s="14">
        <v>53</v>
      </c>
      <c r="H56" s="15">
        <v>53</v>
      </c>
      <c r="I56" s="16">
        <v>47</v>
      </c>
      <c r="N56" s="14">
        <v>52</v>
      </c>
      <c r="O56" s="25">
        <v>75.5</v>
      </c>
      <c r="P56" s="16">
        <f t="shared" si="0"/>
        <v>24.5</v>
      </c>
    </row>
    <row r="57" spans="7:16" ht="15.75" thickBot="1" x14ac:dyDescent="0.3">
      <c r="G57" s="14">
        <v>54</v>
      </c>
      <c r="H57" s="15">
        <v>54</v>
      </c>
      <c r="I57" s="16">
        <v>46</v>
      </c>
      <c r="N57" s="14">
        <v>53</v>
      </c>
      <c r="O57" s="25">
        <v>77</v>
      </c>
      <c r="P57" s="16">
        <f t="shared" si="0"/>
        <v>23</v>
      </c>
    </row>
    <row r="58" spans="7:16" ht="15.75" thickBot="1" x14ac:dyDescent="0.3">
      <c r="G58" s="14">
        <v>55</v>
      </c>
      <c r="H58" s="15">
        <v>55</v>
      </c>
      <c r="I58" s="16">
        <v>45</v>
      </c>
      <c r="N58" s="14">
        <v>54</v>
      </c>
      <c r="O58" s="25">
        <v>78.5</v>
      </c>
      <c r="P58" s="16">
        <f t="shared" si="0"/>
        <v>21.5</v>
      </c>
    </row>
    <row r="59" spans="7:16" ht="15.75" thickBot="1" x14ac:dyDescent="0.3">
      <c r="G59" s="14">
        <v>56</v>
      </c>
      <c r="H59" s="15">
        <v>56</v>
      </c>
      <c r="I59" s="16">
        <v>44</v>
      </c>
      <c r="N59" s="14">
        <v>55</v>
      </c>
      <c r="O59" s="25">
        <v>80</v>
      </c>
      <c r="P59" s="16">
        <f t="shared" si="0"/>
        <v>20</v>
      </c>
    </row>
    <row r="60" spans="7:16" ht="15.75" thickBot="1" x14ac:dyDescent="0.3">
      <c r="G60" s="14">
        <v>57</v>
      </c>
      <c r="H60" s="15">
        <v>57</v>
      </c>
      <c r="I60" s="16">
        <v>43</v>
      </c>
      <c r="N60" s="14">
        <v>56</v>
      </c>
      <c r="O60" s="25">
        <v>81.5</v>
      </c>
      <c r="P60" s="16">
        <f t="shared" si="0"/>
        <v>18.5</v>
      </c>
    </row>
    <row r="61" spans="7:16" ht="15.75" thickBot="1" x14ac:dyDescent="0.3">
      <c r="G61" s="14">
        <v>58</v>
      </c>
      <c r="H61" s="15">
        <v>58</v>
      </c>
      <c r="I61" s="16">
        <v>42</v>
      </c>
      <c r="N61" s="14">
        <v>57</v>
      </c>
      <c r="O61" s="25">
        <v>83</v>
      </c>
      <c r="P61" s="16">
        <f t="shared" si="0"/>
        <v>17</v>
      </c>
    </row>
    <row r="62" spans="7:16" ht="15.75" thickBot="1" x14ac:dyDescent="0.3">
      <c r="G62" s="14">
        <v>59</v>
      </c>
      <c r="H62" s="15">
        <v>59</v>
      </c>
      <c r="I62" s="16">
        <v>41</v>
      </c>
      <c r="N62" s="14">
        <v>58</v>
      </c>
      <c r="O62" s="25">
        <v>84.5</v>
      </c>
      <c r="P62" s="16">
        <f t="shared" si="0"/>
        <v>15.5</v>
      </c>
    </row>
    <row r="63" spans="7:16" ht="15.75" thickBot="1" x14ac:dyDescent="0.3">
      <c r="G63" s="14">
        <v>60</v>
      </c>
      <c r="H63" s="15">
        <v>60</v>
      </c>
      <c r="I63" s="16">
        <v>40</v>
      </c>
      <c r="N63" s="14">
        <v>59</v>
      </c>
      <c r="O63" s="25">
        <v>85</v>
      </c>
      <c r="P63" s="39">
        <f t="shared" si="0"/>
        <v>14</v>
      </c>
    </row>
    <row r="64" spans="7:16" ht="15.75" thickBot="1" x14ac:dyDescent="0.3">
      <c r="G64" s="14">
        <v>61</v>
      </c>
      <c r="H64" s="15">
        <v>61</v>
      </c>
      <c r="I64" s="16">
        <v>39</v>
      </c>
      <c r="N64" s="14">
        <v>60</v>
      </c>
    </row>
    <row r="65" spans="7:15" ht="15.75" thickBot="1" x14ac:dyDescent="0.3">
      <c r="G65" s="14">
        <v>62</v>
      </c>
      <c r="H65" s="15">
        <v>62</v>
      </c>
      <c r="I65" s="16">
        <v>38</v>
      </c>
      <c r="N65" s="14">
        <v>61</v>
      </c>
      <c r="O65" s="47"/>
    </row>
    <row r="66" spans="7:15" ht="15.75" thickBot="1" x14ac:dyDescent="0.3">
      <c r="G66" s="14">
        <v>63</v>
      </c>
      <c r="H66" s="15">
        <v>63</v>
      </c>
      <c r="I66" s="16">
        <v>37</v>
      </c>
      <c r="N66" s="14">
        <v>62</v>
      </c>
      <c r="O66" s="47"/>
    </row>
    <row r="67" spans="7:15" ht="15.75" thickBot="1" x14ac:dyDescent="0.3">
      <c r="G67" s="14">
        <v>64</v>
      </c>
      <c r="H67" s="15">
        <v>64</v>
      </c>
      <c r="I67" s="16">
        <v>36</v>
      </c>
      <c r="N67" s="14">
        <v>63</v>
      </c>
      <c r="O67" s="47"/>
    </row>
    <row r="68" spans="7:15" ht="15.75" thickBot="1" x14ac:dyDescent="0.3">
      <c r="G68" s="14">
        <v>65</v>
      </c>
      <c r="H68" s="15">
        <v>65</v>
      </c>
      <c r="I68" s="16">
        <v>35</v>
      </c>
      <c r="N68" s="14">
        <v>64</v>
      </c>
      <c r="O68" s="47"/>
    </row>
    <row r="69" spans="7:15" ht="15.75" thickBot="1" x14ac:dyDescent="0.3">
      <c r="G69" s="14">
        <v>66</v>
      </c>
      <c r="H69" s="15">
        <v>66</v>
      </c>
      <c r="I69" s="16">
        <v>34</v>
      </c>
      <c r="N69" s="14">
        <v>65</v>
      </c>
      <c r="O69" s="47"/>
    </row>
    <row r="70" spans="7:15" ht="15.75" thickBot="1" x14ac:dyDescent="0.3">
      <c r="G70" s="14">
        <v>67</v>
      </c>
      <c r="H70" s="15">
        <v>67</v>
      </c>
      <c r="I70" s="16">
        <v>33</v>
      </c>
      <c r="N70" s="14">
        <v>66</v>
      </c>
      <c r="O70" s="47"/>
    </row>
    <row r="71" spans="7:15" ht="15.75" thickBot="1" x14ac:dyDescent="0.3">
      <c r="G71" s="14">
        <v>68</v>
      </c>
      <c r="H71" s="15">
        <v>68</v>
      </c>
      <c r="I71" s="16">
        <v>32</v>
      </c>
      <c r="N71" s="14">
        <v>67</v>
      </c>
      <c r="O71" s="47"/>
    </row>
    <row r="72" spans="7:15" ht="15.75" thickBot="1" x14ac:dyDescent="0.3">
      <c r="G72" s="14">
        <v>69</v>
      </c>
      <c r="H72" s="15">
        <v>69</v>
      </c>
      <c r="I72" s="16">
        <v>31</v>
      </c>
      <c r="N72" s="14">
        <v>68</v>
      </c>
      <c r="O72" s="47"/>
    </row>
    <row r="73" spans="7:15" ht="15.75" thickBot="1" x14ac:dyDescent="0.3">
      <c r="G73" s="14">
        <v>70</v>
      </c>
      <c r="H73" s="15">
        <v>70</v>
      </c>
      <c r="I73" s="39">
        <v>30</v>
      </c>
      <c r="N73" s="14">
        <v>69</v>
      </c>
      <c r="O73" s="47"/>
    </row>
    <row r="74" spans="7:15" ht="15.75" thickBot="1" x14ac:dyDescent="0.3">
      <c r="I74" s="49"/>
      <c r="N74" s="14">
        <v>70</v>
      </c>
      <c r="O74" s="47"/>
    </row>
    <row r="75" spans="7:15" ht="15.75" thickBot="1" x14ac:dyDescent="0.3">
      <c r="N75" s="14"/>
      <c r="O75" s="47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2023-12-04T07:38:31Z</dcterms:created>
  <dcterms:modified xsi:type="dcterms:W3CDTF">2023-12-04T07:39:24Z</dcterms:modified>
</cp:coreProperties>
</file>